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6155" windowHeight="9135" activeTab="5"/>
  </bookViews>
  <sheets>
    <sheet name="三期" sheetId="1" r:id="rId1"/>
    <sheet name="五期" sheetId="2" r:id="rId2"/>
    <sheet name="行政" sheetId="6" r:id="rId3"/>
    <sheet name="六期" sheetId="3" r:id="rId4"/>
    <sheet name="班級數" sheetId="4" r:id="rId5"/>
    <sheet name="完美補貼" sheetId="5" r:id="rId6"/>
  </sheets>
  <calcPr calcId="145621"/>
</workbook>
</file>

<file path=xl/calcChain.xml><?xml version="1.0" encoding="utf-8"?>
<calcChain xmlns="http://schemas.openxmlformats.org/spreadsheetml/2006/main">
  <c r="L272" i="5" l="1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2" i="5"/>
  <c r="J152" i="5" l="1"/>
  <c r="J161" i="5"/>
  <c r="J168" i="5"/>
  <c r="J169" i="5"/>
  <c r="H188" i="5" l="1"/>
  <c r="H62" i="5"/>
  <c r="H191" i="5"/>
  <c r="H241" i="5"/>
  <c r="H73" i="5"/>
  <c r="H142" i="5"/>
  <c r="H33" i="5"/>
  <c r="H232" i="5"/>
  <c r="H74" i="5"/>
  <c r="H170" i="5"/>
  <c r="H51" i="5"/>
  <c r="H22" i="5"/>
  <c r="H75" i="5"/>
  <c r="H23" i="5"/>
  <c r="H136" i="5"/>
  <c r="H81" i="5"/>
  <c r="H110" i="5"/>
  <c r="H215" i="5"/>
  <c r="H263" i="5"/>
  <c r="H38" i="5"/>
  <c r="H171" i="5"/>
  <c r="H124" i="5"/>
  <c r="H96" i="5"/>
  <c r="H54" i="5"/>
  <c r="H143" i="5"/>
  <c r="H111" i="5"/>
  <c r="H224" i="5"/>
  <c r="H248" i="5"/>
  <c r="H216" i="5"/>
  <c r="H242" i="5"/>
  <c r="H55" i="5"/>
  <c r="H243" i="5"/>
  <c r="H56" i="5"/>
  <c r="H3" i="5"/>
  <c r="H112" i="5"/>
  <c r="H132" i="5"/>
  <c r="H217" i="5"/>
  <c r="H88" i="5"/>
  <c r="H113" i="5"/>
  <c r="H197" i="5"/>
  <c r="H133" i="5"/>
  <c r="H201" i="5"/>
  <c r="H259" i="5"/>
  <c r="H202" i="5"/>
  <c r="H24" i="5"/>
  <c r="H2" i="5"/>
  <c r="H266" i="5"/>
  <c r="H139" i="5"/>
  <c r="H15" i="5"/>
  <c r="H25" i="5"/>
  <c r="H52" i="5"/>
  <c r="H172" i="5"/>
  <c r="H79" i="5"/>
  <c r="H39" i="5"/>
  <c r="H26" i="5"/>
  <c r="H228" i="5"/>
  <c r="H41" i="5"/>
  <c r="H144" i="5"/>
  <c r="H145" i="5"/>
  <c r="I145" i="5" s="1"/>
  <c r="H42" i="5"/>
  <c r="H93" i="5"/>
  <c r="H237" i="5"/>
  <c r="H114" i="5"/>
  <c r="H102" i="5"/>
  <c r="H249" i="5"/>
  <c r="H218" i="5"/>
  <c r="H43" i="5"/>
  <c r="H173" i="5"/>
  <c r="H31" i="5"/>
  <c r="H198" i="5"/>
  <c r="H13" i="5"/>
  <c r="H44" i="5"/>
  <c r="H146" i="5"/>
  <c r="H45" i="5"/>
  <c r="H147" i="5"/>
  <c r="H97" i="5"/>
  <c r="H103" i="5"/>
  <c r="H98" i="5"/>
  <c r="H148" i="5"/>
  <c r="H82" i="5"/>
  <c r="H238" i="5"/>
  <c r="H207" i="5"/>
  <c r="H66" i="5"/>
  <c r="H192" i="5"/>
  <c r="H91" i="5"/>
  <c r="H260" i="5"/>
  <c r="H57" i="5"/>
  <c r="H233" i="5"/>
  <c r="H208" i="5"/>
  <c r="H209" i="5"/>
  <c r="H134" i="5"/>
  <c r="H210" i="5"/>
  <c r="H27" i="5"/>
  <c r="H137" i="5"/>
  <c r="H107" i="5"/>
  <c r="H53" i="5"/>
  <c r="H229" i="5"/>
  <c r="H58" i="5"/>
  <c r="H83" i="5"/>
  <c r="H63" i="5"/>
  <c r="H149" i="5"/>
  <c r="H150" i="5"/>
  <c r="H34" i="5"/>
  <c r="H67" i="5"/>
  <c r="H183" i="5"/>
  <c r="H239" i="5"/>
  <c r="H151" i="5"/>
  <c r="H267" i="5"/>
  <c r="H234" i="5"/>
  <c r="H28" i="5"/>
  <c r="H184" i="5"/>
  <c r="H250" i="5"/>
  <c r="H101" i="5"/>
  <c r="H95" i="5"/>
  <c r="H125" i="5"/>
  <c r="H153" i="5"/>
  <c r="H154" i="5"/>
  <c r="H115" i="5"/>
  <c r="H126" i="5"/>
  <c r="H89" i="5"/>
  <c r="H116" i="5"/>
  <c r="H94" i="5"/>
  <c r="H251" i="5"/>
  <c r="H264" i="5"/>
  <c r="H6" i="5"/>
  <c r="H189" i="5"/>
  <c r="H29" i="5"/>
  <c r="H18" i="5"/>
  <c r="H117" i="5"/>
  <c r="H244" i="5"/>
  <c r="H265" i="5"/>
  <c r="H85" i="5"/>
  <c r="H71" i="5"/>
  <c r="H235" i="5"/>
  <c r="H193" i="5"/>
  <c r="H211" i="5"/>
  <c r="H155" i="5"/>
  <c r="H225" i="5"/>
  <c r="H90" i="5"/>
  <c r="H174" i="5"/>
  <c r="H256" i="5"/>
  <c r="H84" i="5"/>
  <c r="H104" i="5"/>
  <c r="H46" i="5"/>
  <c r="H230" i="5"/>
  <c r="H212" i="5"/>
  <c r="H156" i="5"/>
  <c r="H47" i="5"/>
  <c r="H32" i="5"/>
  <c r="H16" i="5"/>
  <c r="H127" i="5"/>
  <c r="H185" i="5"/>
  <c r="H128" i="5"/>
  <c r="H76" i="5"/>
  <c r="H252" i="5"/>
  <c r="H194" i="5"/>
  <c r="H17" i="5"/>
  <c r="H261" i="5"/>
  <c r="H157" i="5"/>
  <c r="H268" i="5"/>
  <c r="H35" i="5"/>
  <c r="H219" i="5"/>
  <c r="H7" i="5"/>
  <c r="H118" i="5"/>
  <c r="H158" i="5"/>
  <c r="H159" i="5"/>
  <c r="H119" i="5"/>
  <c r="H199" i="5"/>
  <c r="H140" i="5"/>
  <c r="H11" i="5"/>
  <c r="H40" i="5"/>
  <c r="H203" i="5"/>
  <c r="H262" i="5"/>
  <c r="H19" i="5"/>
  <c r="H204" i="5"/>
  <c r="H129" i="5"/>
  <c r="H245" i="5"/>
  <c r="H160" i="5"/>
  <c r="H59" i="5"/>
  <c r="H64" i="5"/>
  <c r="H48" i="5"/>
  <c r="H60" i="5"/>
  <c r="H105" i="5"/>
  <c r="H226" i="5"/>
  <c r="H135" i="5"/>
  <c r="H175" i="5"/>
  <c r="H120" i="5"/>
  <c r="H80" i="5"/>
  <c r="H130" i="5"/>
  <c r="H195" i="5"/>
  <c r="H65" i="5"/>
  <c r="H162" i="5"/>
  <c r="I162" i="5" s="1"/>
  <c r="H20" i="5"/>
  <c r="H12" i="5"/>
  <c r="H61" i="5"/>
  <c r="H86" i="5"/>
  <c r="H270" i="5"/>
  <c r="H4" i="5"/>
  <c r="H253" i="5"/>
  <c r="H49" i="5"/>
  <c r="H9" i="5"/>
  <c r="H176" i="5"/>
  <c r="H220" i="5"/>
  <c r="H186" i="5"/>
  <c r="H163" i="5"/>
  <c r="H121" i="5"/>
  <c r="H187" i="5"/>
  <c r="H164" i="5"/>
  <c r="H68" i="5"/>
  <c r="H258" i="5"/>
  <c r="H92" i="5"/>
  <c r="H108" i="5"/>
  <c r="H36" i="5"/>
  <c r="H131" i="5"/>
  <c r="H240" i="5"/>
  <c r="H254" i="5"/>
  <c r="H77" i="5"/>
  <c r="H213" i="5"/>
  <c r="H221" i="5"/>
  <c r="H122" i="5"/>
  <c r="H5" i="5"/>
  <c r="H165" i="5"/>
  <c r="H177" i="5"/>
  <c r="H69" i="5"/>
  <c r="H8" i="5"/>
  <c r="H236" i="5"/>
  <c r="H178" i="5"/>
  <c r="H123" i="5"/>
  <c r="H10" i="5"/>
  <c r="H70" i="5"/>
  <c r="H214" i="5"/>
  <c r="H21" i="5"/>
  <c r="H255" i="5"/>
  <c r="H30" i="5"/>
  <c r="H222" i="5"/>
  <c r="H179" i="5"/>
  <c r="H141" i="5"/>
  <c r="H166" i="5"/>
  <c r="H106" i="5"/>
  <c r="H257" i="5"/>
  <c r="H100" i="5"/>
  <c r="H196" i="5"/>
  <c r="H14" i="5"/>
  <c r="H167" i="5"/>
  <c r="H180" i="5"/>
  <c r="H87" i="5"/>
  <c r="H231" i="5"/>
  <c r="H205" i="5"/>
  <c r="H50" i="5"/>
  <c r="H181" i="5"/>
  <c r="H72" i="5"/>
  <c r="H99" i="5"/>
  <c r="H206" i="5"/>
  <c r="H200" i="5"/>
  <c r="H182" i="5"/>
  <c r="H78" i="5"/>
  <c r="H223" i="5"/>
  <c r="H227" i="5"/>
  <c r="H138" i="5"/>
  <c r="H246" i="5"/>
  <c r="H37" i="5"/>
  <c r="H190" i="5"/>
  <c r="H247" i="5"/>
  <c r="H109" i="5"/>
  <c r="E188" i="5"/>
  <c r="E62" i="5"/>
  <c r="E191" i="5"/>
  <c r="E241" i="5"/>
  <c r="E73" i="5"/>
  <c r="E142" i="5"/>
  <c r="E33" i="5"/>
  <c r="E232" i="5"/>
  <c r="E74" i="5"/>
  <c r="E170" i="5"/>
  <c r="E51" i="5"/>
  <c r="E22" i="5"/>
  <c r="E75" i="5"/>
  <c r="E23" i="5"/>
  <c r="E136" i="5"/>
  <c r="E81" i="5"/>
  <c r="E110" i="5"/>
  <c r="E215" i="5"/>
  <c r="E263" i="5"/>
  <c r="E38" i="5"/>
  <c r="E171" i="5"/>
  <c r="E124" i="5"/>
  <c r="E96" i="5"/>
  <c r="E54" i="5"/>
  <c r="E143" i="5"/>
  <c r="E111" i="5"/>
  <c r="E224" i="5"/>
  <c r="E248" i="5"/>
  <c r="E216" i="5"/>
  <c r="E242" i="5"/>
  <c r="E55" i="5"/>
  <c r="E243" i="5"/>
  <c r="E56" i="5"/>
  <c r="E3" i="5"/>
  <c r="E112" i="5"/>
  <c r="E132" i="5"/>
  <c r="E217" i="5"/>
  <c r="E88" i="5"/>
  <c r="E113" i="5"/>
  <c r="E197" i="5"/>
  <c r="E133" i="5"/>
  <c r="E201" i="5"/>
  <c r="E259" i="5"/>
  <c r="E202" i="5"/>
  <c r="E24" i="5"/>
  <c r="E2" i="5"/>
  <c r="E266" i="5"/>
  <c r="E139" i="5"/>
  <c r="E15" i="5"/>
  <c r="E25" i="5"/>
  <c r="E52" i="5"/>
  <c r="E172" i="5"/>
  <c r="E79" i="5"/>
  <c r="E39" i="5"/>
  <c r="E26" i="5"/>
  <c r="E228" i="5"/>
  <c r="E41" i="5"/>
  <c r="E144" i="5"/>
  <c r="E145" i="5"/>
  <c r="F145" i="5" s="1"/>
  <c r="J145" i="5" s="1"/>
  <c r="E42" i="5"/>
  <c r="E93" i="5"/>
  <c r="E237" i="5"/>
  <c r="E114" i="5"/>
  <c r="E102" i="5"/>
  <c r="E249" i="5"/>
  <c r="E218" i="5"/>
  <c r="E43" i="5"/>
  <c r="E173" i="5"/>
  <c r="E31" i="5"/>
  <c r="E198" i="5"/>
  <c r="E13" i="5"/>
  <c r="E44" i="5"/>
  <c r="E146" i="5"/>
  <c r="E45" i="5"/>
  <c r="E147" i="5"/>
  <c r="E97" i="5"/>
  <c r="E103" i="5"/>
  <c r="E98" i="5"/>
  <c r="E148" i="5"/>
  <c r="E82" i="5"/>
  <c r="E238" i="5"/>
  <c r="E207" i="5"/>
  <c r="E66" i="5"/>
  <c r="E192" i="5"/>
  <c r="E91" i="5"/>
  <c r="E260" i="5"/>
  <c r="E57" i="5"/>
  <c r="E233" i="5"/>
  <c r="E208" i="5"/>
  <c r="E209" i="5"/>
  <c r="E134" i="5"/>
  <c r="E210" i="5"/>
  <c r="E27" i="5"/>
  <c r="E137" i="5"/>
  <c r="E107" i="5"/>
  <c r="E53" i="5"/>
  <c r="E229" i="5"/>
  <c r="E58" i="5"/>
  <c r="E83" i="5"/>
  <c r="E63" i="5"/>
  <c r="E149" i="5"/>
  <c r="E150" i="5"/>
  <c r="E34" i="5"/>
  <c r="E67" i="5"/>
  <c r="E183" i="5"/>
  <c r="E239" i="5"/>
  <c r="E151" i="5"/>
  <c r="E267" i="5"/>
  <c r="E234" i="5"/>
  <c r="E28" i="5"/>
  <c r="E184" i="5"/>
  <c r="E250" i="5"/>
  <c r="E101" i="5"/>
  <c r="E95" i="5"/>
  <c r="E152" i="5"/>
  <c r="E125" i="5"/>
  <c r="E153" i="5"/>
  <c r="E154" i="5"/>
  <c r="E115" i="5"/>
  <c r="E126" i="5"/>
  <c r="E89" i="5"/>
  <c r="E116" i="5"/>
  <c r="E94" i="5"/>
  <c r="E251" i="5"/>
  <c r="E264" i="5"/>
  <c r="E6" i="5"/>
  <c r="E189" i="5"/>
  <c r="E29" i="5"/>
  <c r="E18" i="5"/>
  <c r="E117" i="5"/>
  <c r="E244" i="5"/>
  <c r="E265" i="5"/>
  <c r="E85" i="5"/>
  <c r="E71" i="5"/>
  <c r="E235" i="5"/>
  <c r="E193" i="5"/>
  <c r="E211" i="5"/>
  <c r="E155" i="5"/>
  <c r="E225" i="5"/>
  <c r="E90" i="5"/>
  <c r="E174" i="5"/>
  <c r="E256" i="5"/>
  <c r="E84" i="5"/>
  <c r="E104" i="5"/>
  <c r="E46" i="5"/>
  <c r="E230" i="5"/>
  <c r="E212" i="5"/>
  <c r="E156" i="5"/>
  <c r="E47" i="5"/>
  <c r="E32" i="5"/>
  <c r="E16" i="5"/>
  <c r="E127" i="5"/>
  <c r="E185" i="5"/>
  <c r="E128" i="5"/>
  <c r="E76" i="5"/>
  <c r="E252" i="5"/>
  <c r="E194" i="5"/>
  <c r="E17" i="5"/>
  <c r="E261" i="5"/>
  <c r="E157" i="5"/>
  <c r="E268" i="5"/>
  <c r="E35" i="5"/>
  <c r="E219" i="5"/>
  <c r="E7" i="5"/>
  <c r="E118" i="5"/>
  <c r="E158" i="5"/>
  <c r="E159" i="5"/>
  <c r="E119" i="5"/>
  <c r="E199" i="5"/>
  <c r="E140" i="5"/>
  <c r="E11" i="5"/>
  <c r="E40" i="5"/>
  <c r="E203" i="5"/>
  <c r="E262" i="5"/>
  <c r="E19" i="5"/>
  <c r="E204" i="5"/>
  <c r="E129" i="5"/>
  <c r="E245" i="5"/>
  <c r="E160" i="5"/>
  <c r="E59" i="5"/>
  <c r="E64" i="5"/>
  <c r="E48" i="5"/>
  <c r="E60" i="5"/>
  <c r="E105" i="5"/>
  <c r="E226" i="5"/>
  <c r="E135" i="5"/>
  <c r="E175" i="5"/>
  <c r="E120" i="5"/>
  <c r="E80" i="5"/>
  <c r="E130" i="5"/>
  <c r="E161" i="5"/>
  <c r="E195" i="5"/>
  <c r="E65" i="5"/>
  <c r="E162" i="5"/>
  <c r="F162" i="5" s="1"/>
  <c r="E20" i="5"/>
  <c r="E12" i="5"/>
  <c r="E61" i="5"/>
  <c r="E86" i="5"/>
  <c r="E270" i="5"/>
  <c r="E4" i="5"/>
  <c r="E253" i="5"/>
  <c r="E49" i="5"/>
  <c r="E9" i="5"/>
  <c r="E176" i="5"/>
  <c r="E220" i="5"/>
  <c r="E186" i="5"/>
  <c r="E163" i="5"/>
  <c r="E121" i="5"/>
  <c r="E187" i="5"/>
  <c r="E164" i="5"/>
  <c r="E68" i="5"/>
  <c r="E258" i="5"/>
  <c r="E92" i="5"/>
  <c r="E108" i="5"/>
  <c r="E36" i="5"/>
  <c r="E269" i="5"/>
  <c r="E131" i="5"/>
  <c r="E240" i="5"/>
  <c r="E254" i="5"/>
  <c r="E77" i="5"/>
  <c r="E213" i="5"/>
  <c r="E221" i="5"/>
  <c r="E122" i="5"/>
  <c r="E5" i="5"/>
  <c r="E165" i="5"/>
  <c r="E177" i="5"/>
  <c r="E69" i="5"/>
  <c r="E8" i="5"/>
  <c r="E236" i="5"/>
  <c r="E178" i="5"/>
  <c r="E123" i="5"/>
  <c r="E10" i="5"/>
  <c r="E70" i="5"/>
  <c r="E214" i="5"/>
  <c r="E21" i="5"/>
  <c r="E255" i="5"/>
  <c r="E30" i="5"/>
  <c r="E222" i="5"/>
  <c r="E179" i="5"/>
  <c r="E141" i="5"/>
  <c r="E166" i="5"/>
  <c r="E106" i="5"/>
  <c r="E257" i="5"/>
  <c r="E100" i="5"/>
  <c r="E196" i="5"/>
  <c r="E14" i="5"/>
  <c r="E167" i="5"/>
  <c r="E180" i="5"/>
  <c r="E87" i="5"/>
  <c r="E231" i="5"/>
  <c r="E205" i="5"/>
  <c r="E50" i="5"/>
  <c r="E168" i="5"/>
  <c r="E169" i="5"/>
  <c r="E181" i="5"/>
  <c r="E72" i="5"/>
  <c r="E99" i="5"/>
  <c r="E206" i="5"/>
  <c r="E200" i="5"/>
  <c r="E182" i="5"/>
  <c r="E78" i="5"/>
  <c r="E223" i="5"/>
  <c r="E227" i="5"/>
  <c r="E138" i="5"/>
  <c r="E246" i="5"/>
  <c r="E37" i="5"/>
  <c r="E190" i="5"/>
  <c r="E247" i="5"/>
  <c r="E109" i="5"/>
  <c r="H271" i="5" l="1"/>
  <c r="J162" i="5"/>
  <c r="E271" i="5"/>
  <c r="D191" i="5"/>
  <c r="F191" i="5" s="1"/>
  <c r="D241" i="5"/>
  <c r="F241" i="5" s="1"/>
  <c r="D73" i="5"/>
  <c r="F73" i="5" s="1"/>
  <c r="D142" i="5"/>
  <c r="F142" i="5" s="1"/>
  <c r="D33" i="5"/>
  <c r="F33" i="5" s="1"/>
  <c r="D232" i="5"/>
  <c r="F232" i="5" s="1"/>
  <c r="D74" i="5"/>
  <c r="F74" i="5" s="1"/>
  <c r="D170" i="5"/>
  <c r="F170" i="5" s="1"/>
  <c r="D51" i="5"/>
  <c r="F51" i="5" s="1"/>
  <c r="D22" i="5"/>
  <c r="F22" i="5" s="1"/>
  <c r="D75" i="5"/>
  <c r="F75" i="5" s="1"/>
  <c r="D23" i="5"/>
  <c r="F23" i="5" s="1"/>
  <c r="D136" i="5"/>
  <c r="F136" i="5" s="1"/>
  <c r="D81" i="5"/>
  <c r="F81" i="5" s="1"/>
  <c r="D110" i="5"/>
  <c r="F110" i="5" s="1"/>
  <c r="D215" i="5"/>
  <c r="F215" i="5" s="1"/>
  <c r="D263" i="5"/>
  <c r="F263" i="5" s="1"/>
  <c r="D38" i="5"/>
  <c r="F38" i="5" s="1"/>
  <c r="D171" i="5"/>
  <c r="F171" i="5" s="1"/>
  <c r="D124" i="5"/>
  <c r="F124" i="5" s="1"/>
  <c r="D96" i="5"/>
  <c r="F96" i="5" s="1"/>
  <c r="D54" i="5"/>
  <c r="F54" i="5" s="1"/>
  <c r="D143" i="5"/>
  <c r="F143" i="5" s="1"/>
  <c r="D111" i="5"/>
  <c r="F111" i="5" s="1"/>
  <c r="D224" i="5"/>
  <c r="F224" i="5" s="1"/>
  <c r="D248" i="5"/>
  <c r="F248" i="5" s="1"/>
  <c r="D216" i="5"/>
  <c r="F216" i="5" s="1"/>
  <c r="D242" i="5"/>
  <c r="F242" i="5" s="1"/>
  <c r="D55" i="5"/>
  <c r="F55" i="5" s="1"/>
  <c r="D243" i="5"/>
  <c r="F243" i="5" s="1"/>
  <c r="D56" i="5"/>
  <c r="F56" i="5" s="1"/>
  <c r="D3" i="5"/>
  <c r="F3" i="5" s="1"/>
  <c r="D112" i="5"/>
  <c r="F112" i="5" s="1"/>
  <c r="D132" i="5"/>
  <c r="F132" i="5" s="1"/>
  <c r="D217" i="5"/>
  <c r="F217" i="5" s="1"/>
  <c r="D88" i="5"/>
  <c r="F88" i="5" s="1"/>
  <c r="D113" i="5"/>
  <c r="F113" i="5" s="1"/>
  <c r="D197" i="5"/>
  <c r="F197" i="5" s="1"/>
  <c r="D133" i="5"/>
  <c r="F133" i="5" s="1"/>
  <c r="D201" i="5"/>
  <c r="F201" i="5" s="1"/>
  <c r="D259" i="5"/>
  <c r="F259" i="5" s="1"/>
  <c r="D202" i="5"/>
  <c r="F202" i="5" s="1"/>
  <c r="D24" i="5"/>
  <c r="F24" i="5" s="1"/>
  <c r="D2" i="5"/>
  <c r="F2" i="5" s="1"/>
  <c r="D266" i="5"/>
  <c r="F266" i="5" s="1"/>
  <c r="D139" i="5"/>
  <c r="F139" i="5" s="1"/>
  <c r="D15" i="5"/>
  <c r="F15" i="5" s="1"/>
  <c r="D25" i="5"/>
  <c r="F25" i="5" s="1"/>
  <c r="D52" i="5"/>
  <c r="F52" i="5" s="1"/>
  <c r="D172" i="5"/>
  <c r="F172" i="5" s="1"/>
  <c r="D79" i="5"/>
  <c r="F79" i="5" s="1"/>
  <c r="D39" i="5"/>
  <c r="F39" i="5" s="1"/>
  <c r="D26" i="5"/>
  <c r="F26" i="5" s="1"/>
  <c r="D228" i="5"/>
  <c r="F228" i="5" s="1"/>
  <c r="D41" i="5"/>
  <c r="F41" i="5" s="1"/>
  <c r="D144" i="5"/>
  <c r="F144" i="5" s="1"/>
  <c r="D42" i="5"/>
  <c r="F42" i="5" s="1"/>
  <c r="D93" i="5"/>
  <c r="F93" i="5" s="1"/>
  <c r="D237" i="5"/>
  <c r="F237" i="5" s="1"/>
  <c r="D114" i="5"/>
  <c r="F114" i="5" s="1"/>
  <c r="D102" i="5"/>
  <c r="F102" i="5" s="1"/>
  <c r="D249" i="5"/>
  <c r="F249" i="5" s="1"/>
  <c r="D218" i="5"/>
  <c r="F218" i="5" s="1"/>
  <c r="D43" i="5"/>
  <c r="F43" i="5" s="1"/>
  <c r="D173" i="5"/>
  <c r="F173" i="5" s="1"/>
  <c r="D31" i="5"/>
  <c r="F31" i="5" s="1"/>
  <c r="D198" i="5"/>
  <c r="F198" i="5" s="1"/>
  <c r="D13" i="5"/>
  <c r="F13" i="5" s="1"/>
  <c r="D44" i="5"/>
  <c r="F44" i="5" s="1"/>
  <c r="D146" i="5"/>
  <c r="F146" i="5" s="1"/>
  <c r="D45" i="5"/>
  <c r="F45" i="5" s="1"/>
  <c r="D147" i="5"/>
  <c r="F147" i="5" s="1"/>
  <c r="D97" i="5"/>
  <c r="F97" i="5" s="1"/>
  <c r="D103" i="5"/>
  <c r="F103" i="5" s="1"/>
  <c r="D98" i="5"/>
  <c r="F98" i="5" s="1"/>
  <c r="D148" i="5"/>
  <c r="F148" i="5" s="1"/>
  <c r="D82" i="5"/>
  <c r="F82" i="5" s="1"/>
  <c r="D238" i="5"/>
  <c r="F238" i="5" s="1"/>
  <c r="D207" i="5"/>
  <c r="F207" i="5" s="1"/>
  <c r="D66" i="5"/>
  <c r="F66" i="5" s="1"/>
  <c r="D192" i="5"/>
  <c r="F192" i="5" s="1"/>
  <c r="D91" i="5"/>
  <c r="F91" i="5" s="1"/>
  <c r="D260" i="5"/>
  <c r="F260" i="5" s="1"/>
  <c r="D57" i="5"/>
  <c r="F57" i="5" s="1"/>
  <c r="D233" i="5"/>
  <c r="F233" i="5" s="1"/>
  <c r="D208" i="5"/>
  <c r="F208" i="5" s="1"/>
  <c r="D209" i="5"/>
  <c r="F209" i="5" s="1"/>
  <c r="D134" i="5"/>
  <c r="F134" i="5" s="1"/>
  <c r="D210" i="5"/>
  <c r="F210" i="5" s="1"/>
  <c r="D27" i="5"/>
  <c r="F27" i="5" s="1"/>
  <c r="D137" i="5"/>
  <c r="F137" i="5" s="1"/>
  <c r="D107" i="5"/>
  <c r="F107" i="5" s="1"/>
  <c r="D53" i="5"/>
  <c r="F53" i="5" s="1"/>
  <c r="D229" i="5"/>
  <c r="F229" i="5" s="1"/>
  <c r="D58" i="5"/>
  <c r="F58" i="5" s="1"/>
  <c r="D83" i="5"/>
  <c r="F83" i="5" s="1"/>
  <c r="D63" i="5"/>
  <c r="F63" i="5" s="1"/>
  <c r="D149" i="5"/>
  <c r="F149" i="5" s="1"/>
  <c r="D150" i="5"/>
  <c r="F150" i="5" s="1"/>
  <c r="D34" i="5"/>
  <c r="F34" i="5" s="1"/>
  <c r="D67" i="5"/>
  <c r="F67" i="5" s="1"/>
  <c r="D183" i="5"/>
  <c r="F183" i="5" s="1"/>
  <c r="D239" i="5"/>
  <c r="F239" i="5" s="1"/>
  <c r="D151" i="5"/>
  <c r="F151" i="5" s="1"/>
  <c r="D267" i="5"/>
  <c r="F267" i="5" s="1"/>
  <c r="D234" i="5"/>
  <c r="F234" i="5" s="1"/>
  <c r="D28" i="5"/>
  <c r="F28" i="5" s="1"/>
  <c r="D184" i="5"/>
  <c r="F184" i="5" s="1"/>
  <c r="D250" i="5"/>
  <c r="F250" i="5" s="1"/>
  <c r="D101" i="5"/>
  <c r="F101" i="5" s="1"/>
  <c r="D95" i="5"/>
  <c r="F95" i="5" s="1"/>
  <c r="D152" i="5"/>
  <c r="D125" i="5"/>
  <c r="F125" i="5" s="1"/>
  <c r="D153" i="5"/>
  <c r="F153" i="5" s="1"/>
  <c r="D154" i="5"/>
  <c r="F154" i="5" s="1"/>
  <c r="D115" i="5"/>
  <c r="F115" i="5" s="1"/>
  <c r="D126" i="5"/>
  <c r="F126" i="5" s="1"/>
  <c r="D89" i="5"/>
  <c r="F89" i="5" s="1"/>
  <c r="D116" i="5"/>
  <c r="F116" i="5" s="1"/>
  <c r="D94" i="5"/>
  <c r="F94" i="5" s="1"/>
  <c r="D251" i="5"/>
  <c r="F251" i="5" s="1"/>
  <c r="D264" i="5"/>
  <c r="F264" i="5" s="1"/>
  <c r="D6" i="5"/>
  <c r="F6" i="5" s="1"/>
  <c r="D189" i="5"/>
  <c r="F189" i="5" s="1"/>
  <c r="D29" i="5"/>
  <c r="F29" i="5" s="1"/>
  <c r="D18" i="5"/>
  <c r="F18" i="5" s="1"/>
  <c r="D117" i="5"/>
  <c r="F117" i="5" s="1"/>
  <c r="D244" i="5"/>
  <c r="F244" i="5" s="1"/>
  <c r="D265" i="5"/>
  <c r="F265" i="5" s="1"/>
  <c r="D85" i="5"/>
  <c r="F85" i="5" s="1"/>
  <c r="D71" i="5"/>
  <c r="F71" i="5" s="1"/>
  <c r="D235" i="5"/>
  <c r="F235" i="5" s="1"/>
  <c r="D193" i="5"/>
  <c r="F193" i="5" s="1"/>
  <c r="D211" i="5"/>
  <c r="F211" i="5" s="1"/>
  <c r="D155" i="5"/>
  <c r="F155" i="5" s="1"/>
  <c r="D225" i="5"/>
  <c r="F225" i="5" s="1"/>
  <c r="D90" i="5"/>
  <c r="F90" i="5" s="1"/>
  <c r="D174" i="5"/>
  <c r="F174" i="5" s="1"/>
  <c r="D256" i="5"/>
  <c r="F256" i="5" s="1"/>
  <c r="D84" i="5"/>
  <c r="F84" i="5" s="1"/>
  <c r="D104" i="5"/>
  <c r="F104" i="5" s="1"/>
  <c r="D46" i="5"/>
  <c r="F46" i="5" s="1"/>
  <c r="D230" i="5"/>
  <c r="F230" i="5" s="1"/>
  <c r="D212" i="5"/>
  <c r="F212" i="5" s="1"/>
  <c r="D156" i="5"/>
  <c r="F156" i="5" s="1"/>
  <c r="D47" i="5"/>
  <c r="F47" i="5" s="1"/>
  <c r="D32" i="5"/>
  <c r="F32" i="5" s="1"/>
  <c r="D16" i="5"/>
  <c r="F16" i="5" s="1"/>
  <c r="D127" i="5"/>
  <c r="F127" i="5" s="1"/>
  <c r="D185" i="5"/>
  <c r="F185" i="5" s="1"/>
  <c r="D128" i="5"/>
  <c r="F128" i="5" s="1"/>
  <c r="D76" i="5"/>
  <c r="F76" i="5" s="1"/>
  <c r="D252" i="5"/>
  <c r="F252" i="5" s="1"/>
  <c r="D194" i="5"/>
  <c r="F194" i="5" s="1"/>
  <c r="D17" i="5"/>
  <c r="F17" i="5" s="1"/>
  <c r="D261" i="5"/>
  <c r="F261" i="5" s="1"/>
  <c r="D157" i="5"/>
  <c r="F157" i="5" s="1"/>
  <c r="D268" i="5"/>
  <c r="F268" i="5" s="1"/>
  <c r="D35" i="5"/>
  <c r="F35" i="5" s="1"/>
  <c r="D219" i="5"/>
  <c r="F219" i="5" s="1"/>
  <c r="D7" i="5"/>
  <c r="F7" i="5" s="1"/>
  <c r="D118" i="5"/>
  <c r="F118" i="5" s="1"/>
  <c r="D158" i="5"/>
  <c r="F158" i="5" s="1"/>
  <c r="D159" i="5"/>
  <c r="F159" i="5" s="1"/>
  <c r="D119" i="5"/>
  <c r="F119" i="5" s="1"/>
  <c r="D199" i="5"/>
  <c r="F199" i="5" s="1"/>
  <c r="D140" i="5"/>
  <c r="F140" i="5" s="1"/>
  <c r="D11" i="5"/>
  <c r="F11" i="5" s="1"/>
  <c r="D40" i="5"/>
  <c r="F40" i="5" s="1"/>
  <c r="D203" i="5"/>
  <c r="F203" i="5" s="1"/>
  <c r="D262" i="5"/>
  <c r="F262" i="5" s="1"/>
  <c r="D19" i="5"/>
  <c r="F19" i="5" s="1"/>
  <c r="D204" i="5"/>
  <c r="F204" i="5" s="1"/>
  <c r="D129" i="5"/>
  <c r="F129" i="5" s="1"/>
  <c r="D245" i="5"/>
  <c r="F245" i="5" s="1"/>
  <c r="D160" i="5"/>
  <c r="F160" i="5" s="1"/>
  <c r="D59" i="5"/>
  <c r="F59" i="5" s="1"/>
  <c r="D64" i="5"/>
  <c r="F64" i="5" s="1"/>
  <c r="D48" i="5"/>
  <c r="F48" i="5" s="1"/>
  <c r="D60" i="5"/>
  <c r="F60" i="5" s="1"/>
  <c r="D105" i="5"/>
  <c r="F105" i="5" s="1"/>
  <c r="D226" i="5"/>
  <c r="F226" i="5" s="1"/>
  <c r="D135" i="5"/>
  <c r="F135" i="5" s="1"/>
  <c r="D175" i="5"/>
  <c r="F175" i="5" s="1"/>
  <c r="D120" i="5"/>
  <c r="F120" i="5" s="1"/>
  <c r="D80" i="5"/>
  <c r="F80" i="5" s="1"/>
  <c r="D130" i="5"/>
  <c r="F130" i="5" s="1"/>
  <c r="D161" i="5"/>
  <c r="D195" i="5"/>
  <c r="F195" i="5" s="1"/>
  <c r="D65" i="5"/>
  <c r="F65" i="5" s="1"/>
  <c r="D20" i="5"/>
  <c r="F20" i="5" s="1"/>
  <c r="D12" i="5"/>
  <c r="F12" i="5" s="1"/>
  <c r="D61" i="5"/>
  <c r="F61" i="5" s="1"/>
  <c r="D86" i="5"/>
  <c r="F86" i="5" s="1"/>
  <c r="D270" i="5"/>
  <c r="F270" i="5" s="1"/>
  <c r="D4" i="5"/>
  <c r="F4" i="5" s="1"/>
  <c r="D253" i="5"/>
  <c r="F253" i="5" s="1"/>
  <c r="D49" i="5"/>
  <c r="F49" i="5" s="1"/>
  <c r="D9" i="5"/>
  <c r="F9" i="5" s="1"/>
  <c r="D176" i="5"/>
  <c r="F176" i="5" s="1"/>
  <c r="D220" i="5"/>
  <c r="F220" i="5" s="1"/>
  <c r="D186" i="5"/>
  <c r="F186" i="5" s="1"/>
  <c r="D163" i="5"/>
  <c r="F163" i="5" s="1"/>
  <c r="D121" i="5"/>
  <c r="F121" i="5" s="1"/>
  <c r="D187" i="5"/>
  <c r="F187" i="5" s="1"/>
  <c r="D164" i="5"/>
  <c r="F164" i="5" s="1"/>
  <c r="D68" i="5"/>
  <c r="F68" i="5" s="1"/>
  <c r="D258" i="5"/>
  <c r="F258" i="5" s="1"/>
  <c r="D92" i="5"/>
  <c r="F92" i="5" s="1"/>
  <c r="D108" i="5"/>
  <c r="F108" i="5" s="1"/>
  <c r="D36" i="5"/>
  <c r="F36" i="5" s="1"/>
  <c r="D269" i="5"/>
  <c r="F269" i="5" s="1"/>
  <c r="J269" i="5" s="1"/>
  <c r="D131" i="5"/>
  <c r="F131" i="5" s="1"/>
  <c r="D240" i="5"/>
  <c r="F240" i="5" s="1"/>
  <c r="D254" i="5"/>
  <c r="F254" i="5" s="1"/>
  <c r="D77" i="5"/>
  <c r="F77" i="5" s="1"/>
  <c r="D213" i="5"/>
  <c r="F213" i="5" s="1"/>
  <c r="D221" i="5"/>
  <c r="F221" i="5" s="1"/>
  <c r="D122" i="5"/>
  <c r="F122" i="5" s="1"/>
  <c r="D5" i="5"/>
  <c r="F5" i="5" s="1"/>
  <c r="D165" i="5"/>
  <c r="F165" i="5" s="1"/>
  <c r="D177" i="5"/>
  <c r="F177" i="5" s="1"/>
  <c r="D69" i="5"/>
  <c r="F69" i="5" s="1"/>
  <c r="D8" i="5"/>
  <c r="F8" i="5" s="1"/>
  <c r="D236" i="5"/>
  <c r="F236" i="5" s="1"/>
  <c r="D178" i="5"/>
  <c r="F178" i="5" s="1"/>
  <c r="D123" i="5"/>
  <c r="F123" i="5" s="1"/>
  <c r="D10" i="5"/>
  <c r="F10" i="5" s="1"/>
  <c r="D70" i="5"/>
  <c r="F70" i="5" s="1"/>
  <c r="D214" i="5"/>
  <c r="F214" i="5" s="1"/>
  <c r="D21" i="5"/>
  <c r="F21" i="5" s="1"/>
  <c r="D255" i="5"/>
  <c r="F255" i="5" s="1"/>
  <c r="D30" i="5"/>
  <c r="F30" i="5" s="1"/>
  <c r="D222" i="5"/>
  <c r="F222" i="5" s="1"/>
  <c r="D179" i="5"/>
  <c r="F179" i="5" s="1"/>
  <c r="D141" i="5"/>
  <c r="F141" i="5" s="1"/>
  <c r="D166" i="5"/>
  <c r="F166" i="5" s="1"/>
  <c r="D106" i="5"/>
  <c r="F106" i="5" s="1"/>
  <c r="D257" i="5"/>
  <c r="F257" i="5" s="1"/>
  <c r="D100" i="5"/>
  <c r="F100" i="5" s="1"/>
  <c r="D196" i="5"/>
  <c r="F196" i="5" s="1"/>
  <c r="D14" i="5"/>
  <c r="F14" i="5" s="1"/>
  <c r="D167" i="5"/>
  <c r="F167" i="5" s="1"/>
  <c r="D180" i="5"/>
  <c r="F180" i="5" s="1"/>
  <c r="D87" i="5"/>
  <c r="F87" i="5" s="1"/>
  <c r="D231" i="5"/>
  <c r="F231" i="5" s="1"/>
  <c r="D205" i="5"/>
  <c r="F205" i="5" s="1"/>
  <c r="D50" i="5"/>
  <c r="F50" i="5" s="1"/>
  <c r="D168" i="5"/>
  <c r="D169" i="5"/>
  <c r="D181" i="5"/>
  <c r="F181" i="5" s="1"/>
  <c r="D72" i="5"/>
  <c r="F72" i="5" s="1"/>
  <c r="D99" i="5"/>
  <c r="F99" i="5" s="1"/>
  <c r="D206" i="5"/>
  <c r="F206" i="5" s="1"/>
  <c r="D200" i="5"/>
  <c r="F200" i="5" s="1"/>
  <c r="D182" i="5"/>
  <c r="F182" i="5" s="1"/>
  <c r="D78" i="5"/>
  <c r="F78" i="5" s="1"/>
  <c r="D223" i="5"/>
  <c r="F223" i="5" s="1"/>
  <c r="D227" i="5"/>
  <c r="F227" i="5" s="1"/>
  <c r="D138" i="5"/>
  <c r="F138" i="5" s="1"/>
  <c r="D246" i="5"/>
  <c r="F246" i="5" s="1"/>
  <c r="D37" i="5"/>
  <c r="F37" i="5" s="1"/>
  <c r="D190" i="5"/>
  <c r="F190" i="5" s="1"/>
  <c r="D247" i="5"/>
  <c r="F247" i="5" s="1"/>
  <c r="D188" i="5"/>
  <c r="F188" i="5" s="1"/>
  <c r="D62" i="5"/>
  <c r="F62" i="5" s="1"/>
  <c r="D109" i="5"/>
  <c r="F109" i="5" s="1"/>
  <c r="G188" i="5"/>
  <c r="I188" i="5" s="1"/>
  <c r="G62" i="5"/>
  <c r="I62" i="5" s="1"/>
  <c r="G191" i="5"/>
  <c r="I191" i="5" s="1"/>
  <c r="G241" i="5"/>
  <c r="I241" i="5" s="1"/>
  <c r="G73" i="5"/>
  <c r="I73" i="5" s="1"/>
  <c r="G142" i="5"/>
  <c r="I142" i="5" s="1"/>
  <c r="G33" i="5"/>
  <c r="I33" i="5" s="1"/>
  <c r="G232" i="5"/>
  <c r="I232" i="5" s="1"/>
  <c r="G74" i="5"/>
  <c r="I74" i="5" s="1"/>
  <c r="G170" i="5"/>
  <c r="I170" i="5" s="1"/>
  <c r="G51" i="5"/>
  <c r="I51" i="5" s="1"/>
  <c r="G22" i="5"/>
  <c r="I22" i="5" s="1"/>
  <c r="G75" i="5"/>
  <c r="I75" i="5" s="1"/>
  <c r="G23" i="5"/>
  <c r="I23" i="5" s="1"/>
  <c r="G136" i="5"/>
  <c r="I136" i="5" s="1"/>
  <c r="G81" i="5"/>
  <c r="I81" i="5" s="1"/>
  <c r="G110" i="5"/>
  <c r="I110" i="5" s="1"/>
  <c r="G215" i="5"/>
  <c r="I215" i="5" s="1"/>
  <c r="G263" i="5"/>
  <c r="I263" i="5" s="1"/>
  <c r="G38" i="5"/>
  <c r="I38" i="5" s="1"/>
  <c r="G171" i="5"/>
  <c r="I171" i="5" s="1"/>
  <c r="G124" i="5"/>
  <c r="I124" i="5" s="1"/>
  <c r="G96" i="5"/>
  <c r="I96" i="5" s="1"/>
  <c r="G54" i="5"/>
  <c r="I54" i="5" s="1"/>
  <c r="G143" i="5"/>
  <c r="I143" i="5" s="1"/>
  <c r="G111" i="5"/>
  <c r="I111" i="5" s="1"/>
  <c r="G224" i="5"/>
  <c r="I224" i="5" s="1"/>
  <c r="G248" i="5"/>
  <c r="I248" i="5" s="1"/>
  <c r="G216" i="5"/>
  <c r="I216" i="5" s="1"/>
  <c r="G242" i="5"/>
  <c r="I242" i="5" s="1"/>
  <c r="G55" i="5"/>
  <c r="I55" i="5" s="1"/>
  <c r="G243" i="5"/>
  <c r="I243" i="5" s="1"/>
  <c r="G56" i="5"/>
  <c r="I56" i="5" s="1"/>
  <c r="G3" i="5"/>
  <c r="I3" i="5" s="1"/>
  <c r="G112" i="5"/>
  <c r="I112" i="5" s="1"/>
  <c r="G132" i="5"/>
  <c r="I132" i="5" s="1"/>
  <c r="G217" i="5"/>
  <c r="I217" i="5" s="1"/>
  <c r="G88" i="5"/>
  <c r="I88" i="5" s="1"/>
  <c r="G113" i="5"/>
  <c r="I113" i="5" s="1"/>
  <c r="G197" i="5"/>
  <c r="I197" i="5" s="1"/>
  <c r="G133" i="5"/>
  <c r="I133" i="5" s="1"/>
  <c r="G201" i="5"/>
  <c r="I201" i="5" s="1"/>
  <c r="G259" i="5"/>
  <c r="I259" i="5" s="1"/>
  <c r="G202" i="5"/>
  <c r="I202" i="5" s="1"/>
  <c r="G24" i="5"/>
  <c r="I24" i="5" s="1"/>
  <c r="G2" i="5"/>
  <c r="I2" i="5" s="1"/>
  <c r="G266" i="5"/>
  <c r="I266" i="5" s="1"/>
  <c r="G139" i="5"/>
  <c r="I139" i="5" s="1"/>
  <c r="G15" i="5"/>
  <c r="I15" i="5" s="1"/>
  <c r="G25" i="5"/>
  <c r="I25" i="5" s="1"/>
  <c r="G52" i="5"/>
  <c r="I52" i="5" s="1"/>
  <c r="G172" i="5"/>
  <c r="I172" i="5" s="1"/>
  <c r="G79" i="5"/>
  <c r="I79" i="5" s="1"/>
  <c r="G39" i="5"/>
  <c r="I39" i="5" s="1"/>
  <c r="G26" i="5"/>
  <c r="I26" i="5" s="1"/>
  <c r="G228" i="5"/>
  <c r="I228" i="5" s="1"/>
  <c r="G41" i="5"/>
  <c r="I41" i="5" s="1"/>
  <c r="G144" i="5"/>
  <c r="I144" i="5" s="1"/>
  <c r="G42" i="5"/>
  <c r="I42" i="5" s="1"/>
  <c r="G93" i="5"/>
  <c r="I93" i="5" s="1"/>
  <c r="G237" i="5"/>
  <c r="I237" i="5" s="1"/>
  <c r="G114" i="5"/>
  <c r="I114" i="5" s="1"/>
  <c r="G102" i="5"/>
  <c r="I102" i="5" s="1"/>
  <c r="G249" i="5"/>
  <c r="I249" i="5" s="1"/>
  <c r="G218" i="5"/>
  <c r="I218" i="5" s="1"/>
  <c r="G43" i="5"/>
  <c r="I43" i="5" s="1"/>
  <c r="G173" i="5"/>
  <c r="I173" i="5" s="1"/>
  <c r="G31" i="5"/>
  <c r="I31" i="5" s="1"/>
  <c r="G198" i="5"/>
  <c r="I198" i="5" s="1"/>
  <c r="G13" i="5"/>
  <c r="I13" i="5" s="1"/>
  <c r="G44" i="5"/>
  <c r="I44" i="5" s="1"/>
  <c r="G146" i="5"/>
  <c r="I146" i="5" s="1"/>
  <c r="G45" i="5"/>
  <c r="I45" i="5" s="1"/>
  <c r="G147" i="5"/>
  <c r="I147" i="5" s="1"/>
  <c r="G97" i="5"/>
  <c r="I97" i="5" s="1"/>
  <c r="G103" i="5"/>
  <c r="I103" i="5" s="1"/>
  <c r="G98" i="5"/>
  <c r="I98" i="5" s="1"/>
  <c r="G148" i="5"/>
  <c r="I148" i="5" s="1"/>
  <c r="G82" i="5"/>
  <c r="I82" i="5" s="1"/>
  <c r="G238" i="5"/>
  <c r="I238" i="5" s="1"/>
  <c r="G207" i="5"/>
  <c r="I207" i="5" s="1"/>
  <c r="G66" i="5"/>
  <c r="I66" i="5" s="1"/>
  <c r="G192" i="5"/>
  <c r="I192" i="5" s="1"/>
  <c r="G91" i="5"/>
  <c r="I91" i="5" s="1"/>
  <c r="G260" i="5"/>
  <c r="I260" i="5" s="1"/>
  <c r="G57" i="5"/>
  <c r="I57" i="5" s="1"/>
  <c r="G233" i="5"/>
  <c r="I233" i="5" s="1"/>
  <c r="G208" i="5"/>
  <c r="I208" i="5" s="1"/>
  <c r="G209" i="5"/>
  <c r="I209" i="5" s="1"/>
  <c r="G134" i="5"/>
  <c r="I134" i="5" s="1"/>
  <c r="G210" i="5"/>
  <c r="I210" i="5" s="1"/>
  <c r="G27" i="5"/>
  <c r="I27" i="5" s="1"/>
  <c r="G137" i="5"/>
  <c r="I137" i="5" s="1"/>
  <c r="G107" i="5"/>
  <c r="I107" i="5" s="1"/>
  <c r="G53" i="5"/>
  <c r="I53" i="5" s="1"/>
  <c r="G229" i="5"/>
  <c r="I229" i="5" s="1"/>
  <c r="G58" i="5"/>
  <c r="I58" i="5" s="1"/>
  <c r="G83" i="5"/>
  <c r="I83" i="5" s="1"/>
  <c r="G63" i="5"/>
  <c r="I63" i="5" s="1"/>
  <c r="G149" i="5"/>
  <c r="I149" i="5" s="1"/>
  <c r="G150" i="5"/>
  <c r="I150" i="5" s="1"/>
  <c r="G34" i="5"/>
  <c r="I34" i="5" s="1"/>
  <c r="G67" i="5"/>
  <c r="I67" i="5" s="1"/>
  <c r="G183" i="5"/>
  <c r="I183" i="5" s="1"/>
  <c r="G239" i="5"/>
  <c r="I239" i="5" s="1"/>
  <c r="G151" i="5"/>
  <c r="I151" i="5" s="1"/>
  <c r="G267" i="5"/>
  <c r="I267" i="5" s="1"/>
  <c r="G234" i="5"/>
  <c r="I234" i="5" s="1"/>
  <c r="G28" i="5"/>
  <c r="I28" i="5" s="1"/>
  <c r="G184" i="5"/>
  <c r="I184" i="5" s="1"/>
  <c r="G250" i="5"/>
  <c r="I250" i="5" s="1"/>
  <c r="G101" i="5"/>
  <c r="I101" i="5" s="1"/>
  <c r="G95" i="5"/>
  <c r="I95" i="5" s="1"/>
  <c r="G125" i="5"/>
  <c r="I125" i="5" s="1"/>
  <c r="G153" i="5"/>
  <c r="I153" i="5" s="1"/>
  <c r="G154" i="5"/>
  <c r="I154" i="5" s="1"/>
  <c r="G115" i="5"/>
  <c r="I115" i="5" s="1"/>
  <c r="G126" i="5"/>
  <c r="I126" i="5" s="1"/>
  <c r="G89" i="5"/>
  <c r="I89" i="5" s="1"/>
  <c r="G116" i="5"/>
  <c r="I116" i="5" s="1"/>
  <c r="G94" i="5"/>
  <c r="I94" i="5" s="1"/>
  <c r="G251" i="5"/>
  <c r="I251" i="5" s="1"/>
  <c r="G264" i="5"/>
  <c r="I264" i="5" s="1"/>
  <c r="G6" i="5"/>
  <c r="I6" i="5" s="1"/>
  <c r="G189" i="5"/>
  <c r="I189" i="5" s="1"/>
  <c r="G29" i="5"/>
  <c r="I29" i="5" s="1"/>
  <c r="G18" i="5"/>
  <c r="I18" i="5" s="1"/>
  <c r="G117" i="5"/>
  <c r="I117" i="5" s="1"/>
  <c r="G244" i="5"/>
  <c r="I244" i="5" s="1"/>
  <c r="G265" i="5"/>
  <c r="I265" i="5" s="1"/>
  <c r="G85" i="5"/>
  <c r="I85" i="5" s="1"/>
  <c r="G71" i="5"/>
  <c r="I71" i="5" s="1"/>
  <c r="G235" i="5"/>
  <c r="I235" i="5" s="1"/>
  <c r="G193" i="5"/>
  <c r="I193" i="5" s="1"/>
  <c r="G211" i="5"/>
  <c r="I211" i="5" s="1"/>
  <c r="G155" i="5"/>
  <c r="I155" i="5" s="1"/>
  <c r="G225" i="5"/>
  <c r="I225" i="5" s="1"/>
  <c r="G90" i="5"/>
  <c r="I90" i="5" s="1"/>
  <c r="G174" i="5"/>
  <c r="I174" i="5" s="1"/>
  <c r="G256" i="5"/>
  <c r="I256" i="5" s="1"/>
  <c r="G84" i="5"/>
  <c r="I84" i="5" s="1"/>
  <c r="G104" i="5"/>
  <c r="I104" i="5" s="1"/>
  <c r="G46" i="5"/>
  <c r="I46" i="5" s="1"/>
  <c r="G230" i="5"/>
  <c r="I230" i="5" s="1"/>
  <c r="G212" i="5"/>
  <c r="I212" i="5" s="1"/>
  <c r="G156" i="5"/>
  <c r="I156" i="5" s="1"/>
  <c r="G47" i="5"/>
  <c r="I47" i="5" s="1"/>
  <c r="G32" i="5"/>
  <c r="I32" i="5" s="1"/>
  <c r="G16" i="5"/>
  <c r="I16" i="5" s="1"/>
  <c r="G127" i="5"/>
  <c r="I127" i="5" s="1"/>
  <c r="G185" i="5"/>
  <c r="I185" i="5" s="1"/>
  <c r="G128" i="5"/>
  <c r="I128" i="5" s="1"/>
  <c r="G76" i="5"/>
  <c r="I76" i="5" s="1"/>
  <c r="G252" i="5"/>
  <c r="I252" i="5" s="1"/>
  <c r="G194" i="5"/>
  <c r="I194" i="5" s="1"/>
  <c r="G17" i="5"/>
  <c r="I17" i="5" s="1"/>
  <c r="G261" i="5"/>
  <c r="I261" i="5" s="1"/>
  <c r="G157" i="5"/>
  <c r="I157" i="5" s="1"/>
  <c r="G268" i="5"/>
  <c r="I268" i="5" s="1"/>
  <c r="G35" i="5"/>
  <c r="I35" i="5" s="1"/>
  <c r="G219" i="5"/>
  <c r="I219" i="5" s="1"/>
  <c r="G7" i="5"/>
  <c r="I7" i="5" s="1"/>
  <c r="G118" i="5"/>
  <c r="I118" i="5" s="1"/>
  <c r="G158" i="5"/>
  <c r="I158" i="5" s="1"/>
  <c r="G159" i="5"/>
  <c r="I159" i="5" s="1"/>
  <c r="G119" i="5"/>
  <c r="I119" i="5" s="1"/>
  <c r="G199" i="5"/>
  <c r="I199" i="5" s="1"/>
  <c r="G140" i="5"/>
  <c r="I140" i="5" s="1"/>
  <c r="G11" i="5"/>
  <c r="I11" i="5" s="1"/>
  <c r="G40" i="5"/>
  <c r="I40" i="5" s="1"/>
  <c r="G203" i="5"/>
  <c r="I203" i="5" s="1"/>
  <c r="G262" i="5"/>
  <c r="I262" i="5" s="1"/>
  <c r="G19" i="5"/>
  <c r="I19" i="5" s="1"/>
  <c r="G204" i="5"/>
  <c r="I204" i="5" s="1"/>
  <c r="G129" i="5"/>
  <c r="I129" i="5" s="1"/>
  <c r="G245" i="5"/>
  <c r="I245" i="5" s="1"/>
  <c r="G160" i="5"/>
  <c r="I160" i="5" s="1"/>
  <c r="G59" i="5"/>
  <c r="I59" i="5" s="1"/>
  <c r="G64" i="5"/>
  <c r="I64" i="5" s="1"/>
  <c r="G48" i="5"/>
  <c r="I48" i="5" s="1"/>
  <c r="G60" i="5"/>
  <c r="I60" i="5" s="1"/>
  <c r="G105" i="5"/>
  <c r="I105" i="5" s="1"/>
  <c r="G226" i="5"/>
  <c r="I226" i="5" s="1"/>
  <c r="G135" i="5"/>
  <c r="I135" i="5" s="1"/>
  <c r="G175" i="5"/>
  <c r="I175" i="5" s="1"/>
  <c r="G120" i="5"/>
  <c r="I120" i="5" s="1"/>
  <c r="G80" i="5"/>
  <c r="I80" i="5" s="1"/>
  <c r="G130" i="5"/>
  <c r="I130" i="5" s="1"/>
  <c r="G195" i="5"/>
  <c r="I195" i="5" s="1"/>
  <c r="G65" i="5"/>
  <c r="I65" i="5" s="1"/>
  <c r="G20" i="5"/>
  <c r="I20" i="5" s="1"/>
  <c r="G12" i="5"/>
  <c r="I12" i="5" s="1"/>
  <c r="G61" i="5"/>
  <c r="I61" i="5" s="1"/>
  <c r="G86" i="5"/>
  <c r="I86" i="5" s="1"/>
  <c r="G270" i="5"/>
  <c r="I270" i="5" s="1"/>
  <c r="G4" i="5"/>
  <c r="I4" i="5" s="1"/>
  <c r="G253" i="5"/>
  <c r="I253" i="5" s="1"/>
  <c r="G49" i="5"/>
  <c r="I49" i="5" s="1"/>
  <c r="G9" i="5"/>
  <c r="I9" i="5" s="1"/>
  <c r="G176" i="5"/>
  <c r="I176" i="5" s="1"/>
  <c r="G220" i="5"/>
  <c r="I220" i="5" s="1"/>
  <c r="G186" i="5"/>
  <c r="I186" i="5" s="1"/>
  <c r="G163" i="5"/>
  <c r="I163" i="5" s="1"/>
  <c r="G121" i="5"/>
  <c r="I121" i="5" s="1"/>
  <c r="G187" i="5"/>
  <c r="I187" i="5" s="1"/>
  <c r="G164" i="5"/>
  <c r="I164" i="5" s="1"/>
  <c r="G68" i="5"/>
  <c r="I68" i="5" s="1"/>
  <c r="G258" i="5"/>
  <c r="I258" i="5" s="1"/>
  <c r="G92" i="5"/>
  <c r="I92" i="5" s="1"/>
  <c r="G108" i="5"/>
  <c r="I108" i="5" s="1"/>
  <c r="G36" i="5"/>
  <c r="I36" i="5" s="1"/>
  <c r="G131" i="5"/>
  <c r="I131" i="5" s="1"/>
  <c r="G240" i="5"/>
  <c r="I240" i="5" s="1"/>
  <c r="G254" i="5"/>
  <c r="I254" i="5" s="1"/>
  <c r="G77" i="5"/>
  <c r="I77" i="5" s="1"/>
  <c r="G213" i="5"/>
  <c r="I213" i="5" s="1"/>
  <c r="G221" i="5"/>
  <c r="I221" i="5" s="1"/>
  <c r="G122" i="5"/>
  <c r="I122" i="5" s="1"/>
  <c r="G5" i="5"/>
  <c r="I5" i="5" s="1"/>
  <c r="G165" i="5"/>
  <c r="I165" i="5" s="1"/>
  <c r="G177" i="5"/>
  <c r="I177" i="5" s="1"/>
  <c r="G69" i="5"/>
  <c r="I69" i="5" s="1"/>
  <c r="G8" i="5"/>
  <c r="I8" i="5" s="1"/>
  <c r="G236" i="5"/>
  <c r="I236" i="5" s="1"/>
  <c r="G178" i="5"/>
  <c r="I178" i="5" s="1"/>
  <c r="G123" i="5"/>
  <c r="I123" i="5" s="1"/>
  <c r="G10" i="5"/>
  <c r="I10" i="5" s="1"/>
  <c r="G70" i="5"/>
  <c r="I70" i="5" s="1"/>
  <c r="G214" i="5"/>
  <c r="I214" i="5" s="1"/>
  <c r="G21" i="5"/>
  <c r="I21" i="5" s="1"/>
  <c r="G255" i="5"/>
  <c r="I255" i="5" s="1"/>
  <c r="G30" i="5"/>
  <c r="I30" i="5" s="1"/>
  <c r="G222" i="5"/>
  <c r="I222" i="5" s="1"/>
  <c r="G179" i="5"/>
  <c r="I179" i="5" s="1"/>
  <c r="G141" i="5"/>
  <c r="I141" i="5" s="1"/>
  <c r="G166" i="5"/>
  <c r="I166" i="5" s="1"/>
  <c r="G106" i="5"/>
  <c r="I106" i="5" s="1"/>
  <c r="G257" i="5"/>
  <c r="I257" i="5" s="1"/>
  <c r="G100" i="5"/>
  <c r="I100" i="5" s="1"/>
  <c r="G196" i="5"/>
  <c r="I196" i="5" s="1"/>
  <c r="G14" i="5"/>
  <c r="I14" i="5" s="1"/>
  <c r="G167" i="5"/>
  <c r="I167" i="5" s="1"/>
  <c r="G180" i="5"/>
  <c r="I180" i="5" s="1"/>
  <c r="G87" i="5"/>
  <c r="I87" i="5" s="1"/>
  <c r="G231" i="5"/>
  <c r="I231" i="5" s="1"/>
  <c r="G205" i="5"/>
  <c r="I205" i="5" s="1"/>
  <c r="G50" i="5"/>
  <c r="I50" i="5" s="1"/>
  <c r="G181" i="5"/>
  <c r="I181" i="5" s="1"/>
  <c r="G72" i="5"/>
  <c r="I72" i="5" s="1"/>
  <c r="G99" i="5"/>
  <c r="I99" i="5" s="1"/>
  <c r="G206" i="5"/>
  <c r="I206" i="5" s="1"/>
  <c r="G200" i="5"/>
  <c r="I200" i="5" s="1"/>
  <c r="G182" i="5"/>
  <c r="I182" i="5" s="1"/>
  <c r="G78" i="5"/>
  <c r="I78" i="5" s="1"/>
  <c r="G223" i="5"/>
  <c r="I223" i="5" s="1"/>
  <c r="G227" i="5"/>
  <c r="I227" i="5" s="1"/>
  <c r="G138" i="5"/>
  <c r="I138" i="5" s="1"/>
  <c r="G246" i="5"/>
  <c r="I246" i="5" s="1"/>
  <c r="G37" i="5"/>
  <c r="I37" i="5" s="1"/>
  <c r="G190" i="5"/>
  <c r="I190" i="5" s="1"/>
  <c r="G247" i="5"/>
  <c r="I247" i="5" s="1"/>
  <c r="G109" i="5"/>
  <c r="I109" i="5" s="1"/>
  <c r="J109" i="5" l="1"/>
  <c r="J190" i="5"/>
  <c r="J227" i="5"/>
  <c r="J200" i="5"/>
  <c r="J181" i="5"/>
  <c r="J205" i="5"/>
  <c r="J167" i="5"/>
  <c r="J257" i="5"/>
  <c r="J179" i="5"/>
  <c r="J21" i="5"/>
  <c r="J123" i="5"/>
  <c r="J69" i="5"/>
  <c r="J122" i="5"/>
  <c r="J254" i="5"/>
  <c r="J36" i="5"/>
  <c r="J68" i="5"/>
  <c r="J163" i="5"/>
  <c r="J9" i="5"/>
  <c r="J270" i="5"/>
  <c r="J20" i="5"/>
  <c r="J130" i="5"/>
  <c r="J135" i="5"/>
  <c r="J48" i="5"/>
  <c r="J245" i="5"/>
  <c r="J262" i="5"/>
  <c r="J140" i="5"/>
  <c r="J158" i="5"/>
  <c r="J35" i="5"/>
  <c r="J17" i="5"/>
  <c r="J128" i="5"/>
  <c r="J32" i="5"/>
  <c r="J230" i="5"/>
  <c r="J256" i="5"/>
  <c r="J155" i="5"/>
  <c r="J71" i="5"/>
  <c r="J117" i="5"/>
  <c r="J6" i="5"/>
  <c r="J116" i="5"/>
  <c r="J154" i="5"/>
  <c r="J95" i="5"/>
  <c r="J28" i="5"/>
  <c r="J239" i="5"/>
  <c r="J150" i="5"/>
  <c r="J58" i="5"/>
  <c r="J137" i="5"/>
  <c r="J209" i="5"/>
  <c r="J260" i="5"/>
  <c r="J207" i="5"/>
  <c r="J98" i="5"/>
  <c r="J45" i="5"/>
  <c r="J198" i="5"/>
  <c r="J218" i="5"/>
  <c r="J237" i="5"/>
  <c r="J41" i="5"/>
  <c r="J79" i="5"/>
  <c r="J15" i="5"/>
  <c r="J24" i="5"/>
  <c r="J133" i="5"/>
  <c r="J217" i="5"/>
  <c r="J56" i="5"/>
  <c r="J216" i="5"/>
  <c r="J143" i="5"/>
  <c r="J171" i="5"/>
  <c r="J110" i="5"/>
  <c r="J75" i="5"/>
  <c r="J74" i="5"/>
  <c r="J73" i="5"/>
  <c r="J62" i="5"/>
  <c r="J37" i="5"/>
  <c r="J223" i="5"/>
  <c r="J206" i="5"/>
  <c r="J231" i="5"/>
  <c r="J14" i="5"/>
  <c r="J106" i="5"/>
  <c r="J222" i="5"/>
  <c r="J214" i="5"/>
  <c r="J178" i="5"/>
  <c r="J177" i="5"/>
  <c r="J221" i="5"/>
  <c r="J240" i="5"/>
  <c r="J108" i="5"/>
  <c r="J164" i="5"/>
  <c r="J186" i="5"/>
  <c r="J49" i="5"/>
  <c r="J86" i="5"/>
  <c r="J65" i="5"/>
  <c r="J80" i="5"/>
  <c r="J226" i="5"/>
  <c r="J64" i="5"/>
  <c r="J129" i="5"/>
  <c r="J203" i="5"/>
  <c r="J199" i="5"/>
  <c r="J118" i="5"/>
  <c r="J268" i="5"/>
  <c r="J194" i="5"/>
  <c r="J185" i="5"/>
  <c r="J47" i="5"/>
  <c r="J46" i="5"/>
  <c r="J174" i="5"/>
  <c r="J211" i="5"/>
  <c r="J85" i="5"/>
  <c r="J18" i="5"/>
  <c r="J264" i="5"/>
  <c r="J89" i="5"/>
  <c r="J153" i="5"/>
  <c r="J101" i="5"/>
  <c r="J234" i="5"/>
  <c r="J183" i="5"/>
  <c r="J149" i="5"/>
  <c r="J229" i="5"/>
  <c r="J27" i="5"/>
  <c r="J208" i="5"/>
  <c r="J91" i="5"/>
  <c r="J238" i="5"/>
  <c r="J103" i="5"/>
  <c r="J146" i="5"/>
  <c r="J31" i="5"/>
  <c r="J249" i="5"/>
  <c r="J93" i="5"/>
  <c r="J228" i="5"/>
  <c r="J172" i="5"/>
  <c r="J139" i="5"/>
  <c r="J202" i="5"/>
  <c r="J197" i="5"/>
  <c r="J132" i="5"/>
  <c r="J243" i="5"/>
  <c r="J248" i="5"/>
  <c r="J54" i="5"/>
  <c r="J38" i="5"/>
  <c r="J81" i="5"/>
  <c r="J22" i="5"/>
  <c r="J232" i="5"/>
  <c r="J241" i="5"/>
  <c r="J188" i="5"/>
  <c r="J246" i="5"/>
  <c r="J78" i="5"/>
  <c r="J99" i="5"/>
  <c r="J87" i="5"/>
  <c r="J196" i="5"/>
  <c r="J166" i="5"/>
  <c r="J30" i="5"/>
  <c r="J70" i="5"/>
  <c r="J236" i="5"/>
  <c r="J165" i="5"/>
  <c r="J213" i="5"/>
  <c r="J131" i="5"/>
  <c r="J92" i="5"/>
  <c r="J187" i="5"/>
  <c r="J220" i="5"/>
  <c r="J253" i="5"/>
  <c r="J61" i="5"/>
  <c r="J195" i="5"/>
  <c r="J120" i="5"/>
  <c r="J105" i="5"/>
  <c r="J59" i="5"/>
  <c r="J204" i="5"/>
  <c r="J40" i="5"/>
  <c r="J119" i="5"/>
  <c r="J7" i="5"/>
  <c r="J157" i="5"/>
  <c r="J252" i="5"/>
  <c r="J127" i="5"/>
  <c r="J156" i="5"/>
  <c r="J104" i="5"/>
  <c r="J90" i="5"/>
  <c r="J193" i="5"/>
  <c r="J265" i="5"/>
  <c r="J29" i="5"/>
  <c r="J251" i="5"/>
  <c r="J126" i="5"/>
  <c r="J125" i="5"/>
  <c r="J250" i="5"/>
  <c r="J267" i="5"/>
  <c r="J67" i="5"/>
  <c r="J63" i="5"/>
  <c r="J53" i="5"/>
  <c r="J210" i="5"/>
  <c r="J233" i="5"/>
  <c r="J192" i="5"/>
  <c r="J82" i="5"/>
  <c r="J97" i="5"/>
  <c r="J44" i="5"/>
  <c r="J173" i="5"/>
  <c r="J102" i="5"/>
  <c r="J42" i="5"/>
  <c r="J26" i="5"/>
  <c r="J52" i="5"/>
  <c r="J266" i="5"/>
  <c r="J259" i="5"/>
  <c r="J113" i="5"/>
  <c r="J112" i="5"/>
  <c r="J55" i="5"/>
  <c r="J224" i="5"/>
  <c r="J96" i="5"/>
  <c r="J263" i="5"/>
  <c r="J136" i="5"/>
  <c r="J51" i="5"/>
  <c r="J33" i="5"/>
  <c r="J191" i="5"/>
  <c r="J247" i="5"/>
  <c r="J138" i="5"/>
  <c r="J182" i="5"/>
  <c r="J72" i="5"/>
  <c r="J50" i="5"/>
  <c r="J180" i="5"/>
  <c r="J100" i="5"/>
  <c r="J141" i="5"/>
  <c r="J255" i="5"/>
  <c r="J10" i="5"/>
  <c r="J8" i="5"/>
  <c r="J5" i="5"/>
  <c r="J77" i="5"/>
  <c r="J258" i="5"/>
  <c r="J121" i="5"/>
  <c r="J176" i="5"/>
  <c r="J4" i="5"/>
  <c r="J12" i="5"/>
  <c r="J175" i="5"/>
  <c r="J60" i="5"/>
  <c r="J160" i="5"/>
  <c r="J19" i="5"/>
  <c r="J11" i="5"/>
  <c r="J159" i="5"/>
  <c r="J219" i="5"/>
  <c r="J261" i="5"/>
  <c r="J76" i="5"/>
  <c r="J16" i="5"/>
  <c r="J212" i="5"/>
  <c r="J84" i="5"/>
  <c r="J225" i="5"/>
  <c r="J235" i="5"/>
  <c r="J244" i="5"/>
  <c r="J189" i="5"/>
  <c r="J94" i="5"/>
  <c r="J115" i="5"/>
  <c r="J184" i="5"/>
  <c r="J151" i="5"/>
  <c r="J34" i="5"/>
  <c r="J83" i="5"/>
  <c r="J107" i="5"/>
  <c r="J134" i="5"/>
  <c r="J57" i="5"/>
  <c r="J66" i="5"/>
  <c r="J148" i="5"/>
  <c r="J147" i="5"/>
  <c r="J13" i="5"/>
  <c r="J43" i="5"/>
  <c r="J114" i="5"/>
  <c r="J144" i="5"/>
  <c r="J39" i="5"/>
  <c r="J25" i="5"/>
  <c r="J2" i="5"/>
  <c r="J201" i="5"/>
  <c r="J88" i="5"/>
  <c r="J3" i="5"/>
  <c r="J242" i="5"/>
  <c r="J111" i="5"/>
  <c r="J124" i="5"/>
  <c r="J215" i="5"/>
  <c r="J23" i="5"/>
  <c r="J170" i="5"/>
  <c r="J142" i="5"/>
  <c r="G271" i="5"/>
  <c r="D271" i="5"/>
  <c r="C271" i="5"/>
  <c r="K109" i="5" l="1"/>
  <c r="K188" i="5"/>
  <c r="K73" i="5"/>
  <c r="K74" i="5"/>
  <c r="K75" i="5"/>
  <c r="K110" i="5"/>
  <c r="K171" i="5"/>
  <c r="K143" i="5"/>
  <c r="K216" i="5"/>
  <c r="K56" i="5"/>
  <c r="K217" i="5"/>
  <c r="K133" i="5"/>
  <c r="K24" i="5"/>
  <c r="K15" i="5"/>
  <c r="K79" i="5"/>
  <c r="K41" i="5"/>
  <c r="K93" i="5"/>
  <c r="K249" i="5"/>
  <c r="K31" i="5"/>
  <c r="K146" i="5"/>
  <c r="K103" i="5"/>
  <c r="K238" i="5"/>
  <c r="K91" i="5"/>
  <c r="K208" i="5"/>
  <c r="K27" i="5"/>
  <c r="K229" i="5"/>
  <c r="K149" i="5"/>
  <c r="K183" i="5"/>
  <c r="K234" i="5"/>
  <c r="K101" i="5"/>
  <c r="K153" i="5"/>
  <c r="K89" i="5"/>
  <c r="K264" i="5"/>
  <c r="K18" i="5"/>
  <c r="K85" i="5"/>
  <c r="K211" i="5"/>
  <c r="K174" i="5"/>
  <c r="K46" i="5"/>
  <c r="K47" i="5"/>
  <c r="K185" i="5"/>
  <c r="K194" i="5"/>
  <c r="K268" i="5"/>
  <c r="K118" i="5"/>
  <c r="K199" i="5"/>
  <c r="K203" i="5"/>
  <c r="K129" i="5"/>
  <c r="K64" i="5"/>
  <c r="K226" i="5"/>
  <c r="K80" i="5"/>
  <c r="K65" i="5"/>
  <c r="K61" i="5"/>
  <c r="K253" i="5"/>
  <c r="K220" i="5"/>
  <c r="K187" i="5"/>
  <c r="K92" i="5"/>
  <c r="K131" i="5"/>
  <c r="K213" i="5"/>
  <c r="K165" i="5"/>
  <c r="K236" i="5"/>
  <c r="K30" i="5"/>
  <c r="K196" i="5"/>
  <c r="K168" i="5"/>
  <c r="K78" i="5"/>
  <c r="K144" i="5"/>
  <c r="K45" i="5"/>
  <c r="K260" i="5"/>
  <c r="K137" i="5"/>
  <c r="K150" i="5"/>
  <c r="K95" i="5"/>
  <c r="K154" i="5"/>
  <c r="K117" i="5"/>
  <c r="K256" i="5"/>
  <c r="K230" i="5"/>
  <c r="K17" i="5"/>
  <c r="K140" i="5"/>
  <c r="K262" i="5"/>
  <c r="K135" i="5"/>
  <c r="K162" i="5"/>
  <c r="K62" i="5"/>
  <c r="K142" i="5"/>
  <c r="K170" i="5"/>
  <c r="K23" i="5"/>
  <c r="K215" i="5"/>
  <c r="K124" i="5"/>
  <c r="K111" i="5"/>
  <c r="K242" i="5"/>
  <c r="K3" i="5"/>
  <c r="K88" i="5"/>
  <c r="K201" i="5"/>
  <c r="K2" i="5"/>
  <c r="K39" i="5"/>
  <c r="K218" i="5"/>
  <c r="K98" i="5"/>
  <c r="K209" i="5"/>
  <c r="K239" i="5"/>
  <c r="K6" i="5"/>
  <c r="K155" i="5"/>
  <c r="K128" i="5"/>
  <c r="K158" i="5"/>
  <c r="K48" i="5"/>
  <c r="K86" i="5"/>
  <c r="K191" i="5"/>
  <c r="K33" i="5"/>
  <c r="K51" i="5"/>
  <c r="K136" i="5"/>
  <c r="K263" i="5"/>
  <c r="K96" i="5"/>
  <c r="K224" i="5"/>
  <c r="K55" i="5"/>
  <c r="K112" i="5"/>
  <c r="K113" i="5"/>
  <c r="K259" i="5"/>
  <c r="K266" i="5"/>
  <c r="K52" i="5"/>
  <c r="K26" i="5"/>
  <c r="K145" i="5"/>
  <c r="K114" i="5"/>
  <c r="K43" i="5"/>
  <c r="K13" i="5"/>
  <c r="K147" i="5"/>
  <c r="K148" i="5"/>
  <c r="K241" i="5"/>
  <c r="K232" i="5"/>
  <c r="K22" i="5"/>
  <c r="K81" i="5"/>
  <c r="K38" i="5"/>
  <c r="K54" i="5"/>
  <c r="K248" i="5"/>
  <c r="K243" i="5"/>
  <c r="K132" i="5"/>
  <c r="K197" i="5"/>
  <c r="K202" i="5"/>
  <c r="K139" i="5"/>
  <c r="K172" i="5"/>
  <c r="K228" i="5"/>
  <c r="K42" i="5"/>
  <c r="K102" i="5"/>
  <c r="K173" i="5"/>
  <c r="K44" i="5"/>
  <c r="K97" i="5"/>
  <c r="K82" i="5"/>
  <c r="K192" i="5"/>
  <c r="K233" i="5"/>
  <c r="K210" i="5"/>
  <c r="K53" i="5"/>
  <c r="K63" i="5"/>
  <c r="K67" i="5"/>
  <c r="K267" i="5"/>
  <c r="K250" i="5"/>
  <c r="K125" i="5"/>
  <c r="K126" i="5"/>
  <c r="K251" i="5"/>
  <c r="K29" i="5"/>
  <c r="K265" i="5"/>
  <c r="K193" i="5"/>
  <c r="K90" i="5"/>
  <c r="K104" i="5"/>
  <c r="K156" i="5"/>
  <c r="K127" i="5"/>
  <c r="K252" i="5"/>
  <c r="K157" i="5"/>
  <c r="K7" i="5"/>
  <c r="K119" i="5"/>
  <c r="K40" i="5"/>
  <c r="K204" i="5"/>
  <c r="K59" i="5"/>
  <c r="K105" i="5"/>
  <c r="K120" i="5"/>
  <c r="K195" i="5"/>
  <c r="K12" i="5"/>
  <c r="K4" i="5"/>
  <c r="K176" i="5"/>
  <c r="K121" i="5"/>
  <c r="K258" i="5"/>
  <c r="K269" i="5"/>
  <c r="K77" i="5"/>
  <c r="K5" i="5"/>
  <c r="K8" i="5"/>
  <c r="K10" i="5"/>
  <c r="K255" i="5"/>
  <c r="K141" i="5"/>
  <c r="K100" i="5"/>
  <c r="K180" i="5"/>
  <c r="K50" i="5"/>
  <c r="K72" i="5"/>
  <c r="K182" i="5"/>
  <c r="K138" i="5"/>
  <c r="K247" i="5"/>
  <c r="K70" i="5"/>
  <c r="K166" i="5"/>
  <c r="K87" i="5"/>
  <c r="K99" i="5"/>
  <c r="K246" i="5"/>
  <c r="K25" i="5"/>
  <c r="K237" i="5"/>
  <c r="K198" i="5"/>
  <c r="K207" i="5"/>
  <c r="K58" i="5"/>
  <c r="K28" i="5"/>
  <c r="K116" i="5"/>
  <c r="K71" i="5"/>
  <c r="K32" i="5"/>
  <c r="K35" i="5"/>
  <c r="K245" i="5"/>
  <c r="K130" i="5"/>
  <c r="K66" i="5"/>
  <c r="K83" i="5"/>
  <c r="K152" i="5"/>
  <c r="K244" i="5"/>
  <c r="K212" i="5"/>
  <c r="K219" i="5"/>
  <c r="K160" i="5"/>
  <c r="K20" i="5"/>
  <c r="K186" i="5"/>
  <c r="K108" i="5"/>
  <c r="K221" i="5"/>
  <c r="K178" i="5"/>
  <c r="K222" i="5"/>
  <c r="K14" i="5"/>
  <c r="K169" i="5"/>
  <c r="K223" i="5"/>
  <c r="K57" i="5"/>
  <c r="K34" i="5"/>
  <c r="K115" i="5"/>
  <c r="K235" i="5"/>
  <c r="K16" i="5"/>
  <c r="K159" i="5"/>
  <c r="K60" i="5"/>
  <c r="K270" i="5"/>
  <c r="K163" i="5"/>
  <c r="K36" i="5"/>
  <c r="K122" i="5"/>
  <c r="K123" i="5"/>
  <c r="K179" i="5"/>
  <c r="K167" i="5"/>
  <c r="K181" i="5"/>
  <c r="K227" i="5"/>
  <c r="K49" i="5"/>
  <c r="K240" i="5"/>
  <c r="K214" i="5"/>
  <c r="K106" i="5"/>
  <c r="K206" i="5"/>
  <c r="K37" i="5"/>
  <c r="K134" i="5"/>
  <c r="K151" i="5"/>
  <c r="K94" i="5"/>
  <c r="K225" i="5"/>
  <c r="K76" i="5"/>
  <c r="K11" i="5"/>
  <c r="K175" i="5"/>
  <c r="K164" i="5"/>
  <c r="K177" i="5"/>
  <c r="K231" i="5"/>
  <c r="K107" i="5"/>
  <c r="K184" i="5"/>
  <c r="K189" i="5"/>
  <c r="K84" i="5"/>
  <c r="K261" i="5"/>
  <c r="K19" i="5"/>
  <c r="K161" i="5"/>
  <c r="K9" i="5"/>
  <c r="K68" i="5"/>
  <c r="K254" i="5"/>
  <c r="K69" i="5"/>
  <c r="K21" i="5"/>
  <c r="K257" i="5"/>
  <c r="K205" i="5"/>
  <c r="K200" i="5"/>
  <c r="K190" i="5"/>
  <c r="D271" i="4"/>
  <c r="C271" i="4" l="1"/>
  <c r="J148" i="4" l="1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3" i="4"/>
  <c r="J4" i="4"/>
  <c r="J5" i="4"/>
  <c r="J6" i="4"/>
  <c r="J2" i="4"/>
  <c r="I271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" i="4"/>
  <c r="F61" i="4"/>
  <c r="F196" i="4"/>
  <c r="E61" i="4"/>
  <c r="E196" i="4"/>
  <c r="D67" i="4"/>
  <c r="E67" i="4" s="1"/>
  <c r="D76" i="4"/>
  <c r="F76" i="4" s="1"/>
  <c r="D84" i="4"/>
  <c r="E84" i="4" s="1"/>
  <c r="D86" i="4"/>
  <c r="E86" i="4" s="1"/>
  <c r="D149" i="4"/>
  <c r="E149" i="4" s="1"/>
  <c r="D157" i="4"/>
  <c r="E157" i="4" s="1"/>
  <c r="D160" i="4"/>
  <c r="F160" i="4" s="1"/>
  <c r="D191" i="4"/>
  <c r="E191" i="4" s="1"/>
  <c r="D223" i="4"/>
  <c r="E223" i="4" s="1"/>
  <c r="D251" i="4"/>
  <c r="F251" i="4" s="1"/>
  <c r="D17" i="4"/>
  <c r="E17" i="4" s="1"/>
  <c r="D23" i="4"/>
  <c r="E23" i="4" s="1"/>
  <c r="D25" i="4"/>
  <c r="E25" i="4" s="1"/>
  <c r="D50" i="4"/>
  <c r="E50" i="4" s="1"/>
  <c r="D52" i="4"/>
  <c r="F52" i="4" s="1"/>
  <c r="D70" i="4"/>
  <c r="E70" i="4" s="1"/>
  <c r="D91" i="4"/>
  <c r="E91" i="4" s="1"/>
  <c r="D96" i="4"/>
  <c r="E96" i="4" s="1"/>
  <c r="D97" i="4"/>
  <c r="E97" i="4" s="1"/>
  <c r="D150" i="4"/>
  <c r="E150" i="4" s="1"/>
  <c r="D186" i="4"/>
  <c r="E186" i="4" s="1"/>
  <c r="D256" i="4"/>
  <c r="E256" i="4" s="1"/>
  <c r="D20" i="4"/>
  <c r="E20" i="4" s="1"/>
  <c r="D90" i="4"/>
  <c r="E90" i="4" s="1"/>
  <c r="D179" i="4"/>
  <c r="E179" i="4" s="1"/>
  <c r="D182" i="4"/>
  <c r="F182" i="4" s="1"/>
  <c r="D234" i="4"/>
  <c r="F234" i="4" s="1"/>
  <c r="D236" i="4"/>
  <c r="E236" i="4" s="1"/>
  <c r="D38" i="4"/>
  <c r="E38" i="4" s="1"/>
  <c r="D82" i="4"/>
  <c r="E82" i="4" s="1"/>
  <c r="D105" i="4"/>
  <c r="E105" i="4" s="1"/>
  <c r="D110" i="4"/>
  <c r="E110" i="4" s="1"/>
  <c r="D185" i="4"/>
  <c r="E185" i="4" s="1"/>
  <c r="D187" i="4"/>
  <c r="E187" i="4" s="1"/>
  <c r="D244" i="4"/>
  <c r="E244" i="4" s="1"/>
  <c r="D248" i="4"/>
  <c r="F248" i="4" s="1"/>
  <c r="D252" i="4"/>
  <c r="E252" i="4" s="1"/>
  <c r="D46" i="4"/>
  <c r="E46" i="4" s="1"/>
  <c r="D95" i="4"/>
  <c r="F95" i="4" s="1"/>
  <c r="D107" i="4"/>
  <c r="E107" i="4" s="1"/>
  <c r="D235" i="4"/>
  <c r="F235" i="4" s="1"/>
  <c r="D8" i="4"/>
  <c r="E8" i="4" s="1"/>
  <c r="D65" i="4"/>
  <c r="E65" i="4" s="1"/>
  <c r="D190" i="4"/>
  <c r="E190" i="4" s="1"/>
  <c r="D71" i="4"/>
  <c r="F71" i="4" s="1"/>
  <c r="D73" i="4"/>
  <c r="F73" i="4" s="1"/>
  <c r="D112" i="4"/>
  <c r="F112" i="4" s="1"/>
  <c r="D183" i="4"/>
  <c r="F183" i="4" s="1"/>
  <c r="D230" i="4"/>
  <c r="F230" i="4" s="1"/>
  <c r="D79" i="4"/>
  <c r="F79" i="4" s="1"/>
  <c r="D104" i="4"/>
  <c r="E104" i="4" s="1"/>
  <c r="D170" i="4"/>
  <c r="E170" i="4" s="1"/>
  <c r="D75" i="4"/>
  <c r="E75" i="4" s="1"/>
  <c r="D81" i="4"/>
  <c r="E81" i="4" s="1"/>
  <c r="D118" i="4"/>
  <c r="E118" i="4" s="1"/>
  <c r="D192" i="4"/>
  <c r="E192" i="4" s="1"/>
  <c r="D4" i="4"/>
  <c r="F4" i="4" s="1"/>
  <c r="D7" i="4"/>
  <c r="E7" i="4" s="1"/>
  <c r="D11" i="4"/>
  <c r="F11" i="4" s="1"/>
  <c r="D13" i="4"/>
  <c r="F13" i="4" s="1"/>
  <c r="D15" i="4"/>
  <c r="E15" i="4" s="1"/>
  <c r="D18" i="4"/>
  <c r="E18" i="4" s="1"/>
  <c r="D21" i="4"/>
  <c r="E21" i="4" s="1"/>
  <c r="D30" i="4"/>
  <c r="E30" i="4" s="1"/>
  <c r="D33" i="4"/>
  <c r="E33" i="4" s="1"/>
  <c r="D34" i="4"/>
  <c r="E34" i="4" s="1"/>
  <c r="D36" i="4"/>
  <c r="F36" i="4" s="1"/>
  <c r="D39" i="4"/>
  <c r="E39" i="4" s="1"/>
  <c r="D47" i="4"/>
  <c r="F47" i="4" s="1"/>
  <c r="D48" i="4"/>
  <c r="F48" i="4" s="1"/>
  <c r="D55" i="4"/>
  <c r="E55" i="4" s="1"/>
  <c r="D66" i="4"/>
  <c r="E66" i="4" s="1"/>
  <c r="D68" i="4"/>
  <c r="E68" i="4" s="1"/>
  <c r="D74" i="4"/>
  <c r="F74" i="4" s="1"/>
  <c r="D80" i="4"/>
  <c r="E80" i="4" s="1"/>
  <c r="D85" i="4"/>
  <c r="F85" i="4" s="1"/>
  <c r="D92" i="4"/>
  <c r="E92" i="4" s="1"/>
  <c r="D93" i="4"/>
  <c r="E93" i="4" s="1"/>
  <c r="D99" i="4"/>
  <c r="E99" i="4" s="1"/>
  <c r="D101" i="4"/>
  <c r="E101" i="4" s="1"/>
  <c r="D106" i="4"/>
  <c r="E106" i="4" s="1"/>
  <c r="D114" i="4"/>
  <c r="E114" i="4" s="1"/>
  <c r="D117" i="4"/>
  <c r="E117" i="4" s="1"/>
  <c r="D121" i="4"/>
  <c r="E121" i="4" s="1"/>
  <c r="D125" i="4"/>
  <c r="E125" i="4" s="1"/>
  <c r="D131" i="4"/>
  <c r="F131" i="4" s="1"/>
  <c r="D134" i="4"/>
  <c r="E134" i="4" s="1"/>
  <c r="D136" i="4"/>
  <c r="F136" i="4" s="1"/>
  <c r="D144" i="4"/>
  <c r="E144" i="4" s="1"/>
  <c r="D156" i="4"/>
  <c r="E156" i="4" s="1"/>
  <c r="D159" i="4"/>
  <c r="E159" i="4" s="1"/>
  <c r="D163" i="4"/>
  <c r="E163" i="4" s="1"/>
  <c r="D165" i="4"/>
  <c r="E165" i="4" s="1"/>
  <c r="D167" i="4"/>
  <c r="E167" i="4" s="1"/>
  <c r="D169" i="4"/>
  <c r="E169" i="4" s="1"/>
  <c r="D173" i="4"/>
  <c r="F173" i="4" s="1"/>
  <c r="D176" i="4"/>
  <c r="E176" i="4" s="1"/>
  <c r="D178" i="4"/>
  <c r="E178" i="4" s="1"/>
  <c r="D188" i="4"/>
  <c r="E188" i="4" s="1"/>
  <c r="D198" i="4"/>
  <c r="F198" i="4" s="1"/>
  <c r="D200" i="4"/>
  <c r="E200" i="4" s="1"/>
  <c r="D202" i="4"/>
  <c r="F202" i="4" s="1"/>
  <c r="D205" i="4"/>
  <c r="F205" i="4" s="1"/>
  <c r="D208" i="4"/>
  <c r="E208" i="4" s="1"/>
  <c r="D214" i="4"/>
  <c r="E214" i="4" s="1"/>
  <c r="D216" i="4"/>
  <c r="E216" i="4" s="1"/>
  <c r="D218" i="4"/>
  <c r="E218" i="4" s="1"/>
  <c r="D222" i="4"/>
  <c r="E222" i="4" s="1"/>
  <c r="D224" i="4"/>
  <c r="E224" i="4" s="1"/>
  <c r="D226" i="4"/>
  <c r="F226" i="4" s="1"/>
  <c r="D229" i="4"/>
  <c r="E229" i="4" s="1"/>
  <c r="D232" i="4"/>
  <c r="E232" i="4" s="1"/>
  <c r="D238" i="4"/>
  <c r="E238" i="4" s="1"/>
  <c r="D245" i="4"/>
  <c r="E245" i="4" s="1"/>
  <c r="D254" i="4"/>
  <c r="F254" i="4" s="1"/>
  <c r="D259" i="4"/>
  <c r="F259" i="4" s="1"/>
  <c r="D266" i="4"/>
  <c r="E266" i="4" s="1"/>
  <c r="D268" i="4"/>
  <c r="F268" i="4" s="1"/>
  <c r="D270" i="4"/>
  <c r="E270" i="4" s="1"/>
  <c r="D62" i="4"/>
  <c r="F62" i="4" s="1"/>
  <c r="D63" i="4"/>
  <c r="F63" i="4" s="1"/>
  <c r="D78" i="4"/>
  <c r="E78" i="4" s="1"/>
  <c r="D98" i="4"/>
  <c r="F98" i="4" s="1"/>
  <c r="D111" i="4"/>
  <c r="E111" i="4" s="1"/>
  <c r="D132" i="4"/>
  <c r="E132" i="4" s="1"/>
  <c r="D141" i="4"/>
  <c r="E141" i="4" s="1"/>
  <c r="D142" i="4"/>
  <c r="F142" i="4" s="1"/>
  <c r="D146" i="4"/>
  <c r="F146" i="4" s="1"/>
  <c r="D174" i="4"/>
  <c r="F174" i="4" s="1"/>
  <c r="D237" i="4"/>
  <c r="F237" i="4" s="1"/>
  <c r="D120" i="4"/>
  <c r="E120" i="4" s="1"/>
  <c r="D29" i="4"/>
  <c r="E29" i="4" s="1"/>
  <c r="D32" i="4"/>
  <c r="E32" i="4" s="1"/>
  <c r="D58" i="4"/>
  <c r="E58" i="4" s="1"/>
  <c r="D59" i="4"/>
  <c r="F59" i="4" s="1"/>
  <c r="D100" i="4"/>
  <c r="F100" i="4" s="1"/>
  <c r="D108" i="4"/>
  <c r="E108" i="4" s="1"/>
  <c r="D133" i="4"/>
  <c r="E133" i="4" s="1"/>
  <c r="D147" i="4"/>
  <c r="F147" i="4" s="1"/>
  <c r="D152" i="4"/>
  <c r="F152" i="4" s="1"/>
  <c r="D158" i="4"/>
  <c r="E158" i="4" s="1"/>
  <c r="D161" i="4"/>
  <c r="E161" i="4" s="1"/>
  <c r="D166" i="4"/>
  <c r="F166" i="4" s="1"/>
  <c r="D171" i="4"/>
  <c r="E171" i="4" s="1"/>
  <c r="D180" i="4"/>
  <c r="E180" i="4" s="1"/>
  <c r="D197" i="4"/>
  <c r="F197" i="4" s="1"/>
  <c r="D204" i="4"/>
  <c r="F204" i="4" s="1"/>
  <c r="D220" i="4"/>
  <c r="E220" i="4" s="1"/>
  <c r="D135" i="4"/>
  <c r="E135" i="4" s="1"/>
  <c r="D148" i="4"/>
  <c r="E148" i="4" s="1"/>
  <c r="D206" i="4"/>
  <c r="E206" i="4" s="1"/>
  <c r="D219" i="4"/>
  <c r="E219" i="4" s="1"/>
  <c r="D250" i="4"/>
  <c r="E250" i="4" s="1"/>
  <c r="D255" i="4"/>
  <c r="E255" i="4" s="1"/>
  <c r="D263" i="4"/>
  <c r="E263" i="4" s="1"/>
  <c r="D264" i="4"/>
  <c r="E264" i="4" s="1"/>
  <c r="D12" i="4"/>
  <c r="E12" i="4" s="1"/>
  <c r="D37" i="4"/>
  <c r="E37" i="4" s="1"/>
  <c r="D139" i="4"/>
  <c r="E139" i="4" s="1"/>
  <c r="D140" i="4"/>
  <c r="E140" i="4" s="1"/>
  <c r="D88" i="4"/>
  <c r="E88" i="4" s="1"/>
  <c r="D130" i="4"/>
  <c r="F130" i="4" s="1"/>
  <c r="D164" i="4"/>
  <c r="F164" i="4" s="1"/>
  <c r="D213" i="4"/>
  <c r="E213" i="4" s="1"/>
  <c r="D225" i="4"/>
  <c r="E225" i="4" s="1"/>
  <c r="D119" i="4"/>
  <c r="E119" i="4" s="1"/>
  <c r="D168" i="4"/>
  <c r="E168" i="4" s="1"/>
  <c r="D227" i="4"/>
  <c r="E227" i="4" s="1"/>
  <c r="D228" i="4"/>
  <c r="E228" i="4" s="1"/>
  <c r="D242" i="4"/>
  <c r="E242" i="4" s="1"/>
  <c r="D41" i="4"/>
  <c r="E41" i="4" s="1"/>
  <c r="D53" i="4"/>
  <c r="F53" i="4" s="1"/>
  <c r="D54" i="4"/>
  <c r="E54" i="4" s="1"/>
  <c r="D56" i="4"/>
  <c r="F56" i="4" s="1"/>
  <c r="D60" i="4"/>
  <c r="E60" i="4" s="1"/>
  <c r="D102" i="4"/>
  <c r="F102" i="4" s="1"/>
  <c r="D115" i="4"/>
  <c r="F115" i="4" s="1"/>
  <c r="D122" i="4"/>
  <c r="E122" i="4" s="1"/>
  <c r="D124" i="4"/>
  <c r="E124" i="4" s="1"/>
  <c r="D175" i="4"/>
  <c r="E175" i="4" s="1"/>
  <c r="D193" i="4"/>
  <c r="E193" i="4" s="1"/>
  <c r="D203" i="4"/>
  <c r="E203" i="4" s="1"/>
  <c r="D239" i="4"/>
  <c r="F239" i="4" s="1"/>
  <c r="D246" i="4"/>
  <c r="F246" i="4" s="1"/>
  <c r="D177" i="4"/>
  <c r="F177" i="4" s="1"/>
  <c r="D27" i="4"/>
  <c r="E27" i="4" s="1"/>
  <c r="D35" i="4"/>
  <c r="F35" i="4" s="1"/>
  <c r="D64" i="4"/>
  <c r="E64" i="4" s="1"/>
  <c r="D89" i="4"/>
  <c r="F89" i="4" s="1"/>
  <c r="D123" i="4"/>
  <c r="F123" i="4" s="1"/>
  <c r="D138" i="4"/>
  <c r="E138" i="4" s="1"/>
  <c r="D145" i="4"/>
  <c r="F145" i="4" s="1"/>
  <c r="D194" i="4"/>
  <c r="E194" i="4" s="1"/>
  <c r="D195" i="4"/>
  <c r="F195" i="4" s="1"/>
  <c r="D257" i="4"/>
  <c r="E257" i="4" s="1"/>
  <c r="D260" i="4"/>
  <c r="E260" i="4" s="1"/>
  <c r="D261" i="4"/>
  <c r="E261" i="4" s="1"/>
  <c r="D40" i="4"/>
  <c r="E40" i="4" s="1"/>
  <c r="D42" i="4"/>
  <c r="E42" i="4" s="1"/>
  <c r="D45" i="4"/>
  <c r="E45" i="4" s="1"/>
  <c r="D69" i="4"/>
  <c r="F69" i="4" s="1"/>
  <c r="D83" i="4"/>
  <c r="E83" i="4" s="1"/>
  <c r="D128" i="4"/>
  <c r="F128" i="4" s="1"/>
  <c r="D153" i="4"/>
  <c r="F153" i="4" s="1"/>
  <c r="D172" i="4"/>
  <c r="E172" i="4" s="1"/>
  <c r="D199" i="4"/>
  <c r="F199" i="4" s="1"/>
  <c r="D201" i="4"/>
  <c r="E201" i="4" s="1"/>
  <c r="D217" i="4"/>
  <c r="F217" i="4" s="1"/>
  <c r="D221" i="4"/>
  <c r="E221" i="4" s="1"/>
  <c r="D247" i="4"/>
  <c r="E247" i="4" s="1"/>
  <c r="D253" i="4"/>
  <c r="E253" i="4" s="1"/>
  <c r="D258" i="4"/>
  <c r="E258" i="4" s="1"/>
  <c r="D2" i="4"/>
  <c r="F2" i="4" s="1"/>
  <c r="D77" i="4"/>
  <c r="E77" i="4" s="1"/>
  <c r="D87" i="4"/>
  <c r="F87" i="4" s="1"/>
  <c r="D189" i="4"/>
  <c r="E189" i="4" s="1"/>
  <c r="D207" i="4"/>
  <c r="E207" i="4" s="1"/>
  <c r="D209" i="4"/>
  <c r="E209" i="4" s="1"/>
  <c r="D210" i="4"/>
  <c r="E210" i="4" s="1"/>
  <c r="D211" i="4"/>
  <c r="E211" i="4" s="1"/>
  <c r="D212" i="4"/>
  <c r="E212" i="4" s="1"/>
  <c r="D233" i="4"/>
  <c r="E233" i="4" s="1"/>
  <c r="D243" i="4"/>
  <c r="E243" i="4" s="1"/>
  <c r="D24" i="4"/>
  <c r="E24" i="4" s="1"/>
  <c r="D28" i="4"/>
  <c r="E28" i="4" s="1"/>
  <c r="D162" i="4"/>
  <c r="E162" i="4" s="1"/>
  <c r="D181" i="4"/>
  <c r="E181" i="4" s="1"/>
  <c r="D215" i="4"/>
  <c r="F215" i="4" s="1"/>
  <c r="D10" i="4"/>
  <c r="E10" i="4" s="1"/>
  <c r="D22" i="4"/>
  <c r="F22" i="4" s="1"/>
  <c r="D31" i="4"/>
  <c r="E31" i="4" s="1"/>
  <c r="D57" i="4"/>
  <c r="F57" i="4" s="1"/>
  <c r="D113" i="4"/>
  <c r="E113" i="4" s="1"/>
  <c r="D116" i="4"/>
  <c r="E116" i="4" s="1"/>
  <c r="D137" i="4"/>
  <c r="E137" i="4" s="1"/>
  <c r="D155" i="4"/>
  <c r="E155" i="4" s="1"/>
  <c r="D184" i="4"/>
  <c r="F184" i="4" s="1"/>
  <c r="D240" i="4"/>
  <c r="E240" i="4" s="1"/>
  <c r="D19" i="4"/>
  <c r="E19" i="4" s="1"/>
  <c r="D109" i="4"/>
  <c r="E109" i="4" s="1"/>
  <c r="D154" i="4"/>
  <c r="E154" i="4" s="1"/>
  <c r="D262" i="4"/>
  <c r="E262" i="4" s="1"/>
  <c r="D51" i="4"/>
  <c r="F51" i="4" s="1"/>
  <c r="D94" i="4"/>
  <c r="E94" i="4" s="1"/>
  <c r="D126" i="4"/>
  <c r="E126" i="4" s="1"/>
  <c r="D265" i="4"/>
  <c r="E265" i="4" s="1"/>
  <c r="D269" i="4"/>
  <c r="E269" i="4" s="1"/>
  <c r="D5" i="4"/>
  <c r="E5" i="4" s="1"/>
  <c r="D43" i="4"/>
  <c r="E43" i="4" s="1"/>
  <c r="D72" i="4"/>
  <c r="E72" i="4" s="1"/>
  <c r="D151" i="4"/>
  <c r="F151" i="4" s="1"/>
  <c r="D231" i="4"/>
  <c r="E231" i="4" s="1"/>
  <c r="D267" i="4"/>
  <c r="E267" i="4" s="1"/>
  <c r="D127" i="4"/>
  <c r="E127" i="4" s="1"/>
  <c r="D129" i="4"/>
  <c r="E129" i="4" s="1"/>
  <c r="D6" i="4"/>
  <c r="E6" i="4" s="1"/>
  <c r="D26" i="4"/>
  <c r="F26" i="4" s="1"/>
  <c r="D103" i="4"/>
  <c r="E103" i="4" s="1"/>
  <c r="D143" i="4"/>
  <c r="E143" i="4" s="1"/>
  <c r="D14" i="4"/>
  <c r="F14" i="4" s="1"/>
  <c r="D241" i="4"/>
  <c r="E241" i="4" s="1"/>
  <c r="D249" i="4"/>
  <c r="E249" i="4" s="1"/>
  <c r="D3" i="4"/>
  <c r="E3" i="4" s="1"/>
  <c r="D9" i="4"/>
  <c r="F9" i="4" s="1"/>
  <c r="D16" i="4"/>
  <c r="F16" i="4" s="1"/>
  <c r="D49" i="4"/>
  <c r="E49" i="4" s="1"/>
  <c r="D44" i="4"/>
  <c r="E44" i="4" s="1"/>
  <c r="F269" i="4" l="1"/>
  <c r="F265" i="4"/>
  <c r="F258" i="4"/>
  <c r="F247" i="4"/>
  <c r="F243" i="4"/>
  <c r="F236" i="4"/>
  <c r="F232" i="4"/>
  <c r="F228" i="4"/>
  <c r="F224" i="4"/>
  <c r="F220" i="4"/>
  <c r="F216" i="4"/>
  <c r="F212" i="4"/>
  <c r="F208" i="4"/>
  <c r="F200" i="4"/>
  <c r="F192" i="4"/>
  <c r="F188" i="4"/>
  <c r="F180" i="4"/>
  <c r="F169" i="4"/>
  <c r="F162" i="4"/>
  <c r="F158" i="4"/>
  <c r="F154" i="4"/>
  <c r="F150" i="4"/>
  <c r="F135" i="4"/>
  <c r="F124" i="4"/>
  <c r="F120" i="4"/>
  <c r="F116" i="4"/>
  <c r="F109" i="4"/>
  <c r="F105" i="4"/>
  <c r="F101" i="4"/>
  <c r="F97" i="4"/>
  <c r="F93" i="4"/>
  <c r="F90" i="4"/>
  <c r="F86" i="4"/>
  <c r="F82" i="4"/>
  <c r="F75" i="4"/>
  <c r="F68" i="4"/>
  <c r="F64" i="4"/>
  <c r="F60" i="4"/>
  <c r="F41" i="4"/>
  <c r="F37" i="4"/>
  <c r="F33" i="4"/>
  <c r="F29" i="4"/>
  <c r="F25" i="4"/>
  <c r="F21" i="4"/>
  <c r="F17" i="4"/>
  <c r="F10" i="4"/>
  <c r="F6" i="4"/>
  <c r="F264" i="4"/>
  <c r="F261" i="4"/>
  <c r="F257" i="4"/>
  <c r="F253" i="4"/>
  <c r="F250" i="4"/>
  <c r="F242" i="4"/>
  <c r="F231" i="4"/>
  <c r="F227" i="4"/>
  <c r="F223" i="4"/>
  <c r="F219" i="4"/>
  <c r="F211" i="4"/>
  <c r="F207" i="4"/>
  <c r="F203" i="4"/>
  <c r="F191" i="4"/>
  <c r="F187" i="4"/>
  <c r="F179" i="4"/>
  <c r="F176" i="4"/>
  <c r="F172" i="4"/>
  <c r="F168" i="4"/>
  <c r="F165" i="4"/>
  <c r="F161" i="4"/>
  <c r="F157" i="4"/>
  <c r="F149" i="4"/>
  <c r="F141" i="4"/>
  <c r="F138" i="4"/>
  <c r="F134" i="4"/>
  <c r="F127" i="4"/>
  <c r="F119" i="4"/>
  <c r="F111" i="4"/>
  <c r="F108" i="4"/>
  <c r="F104" i="4"/>
  <c r="F96" i="4"/>
  <c r="F92" i="4"/>
  <c r="F81" i="4"/>
  <c r="F78" i="4"/>
  <c r="F67" i="4"/>
  <c r="F55" i="4"/>
  <c r="F44" i="4"/>
  <c r="F40" i="4"/>
  <c r="F32" i="4"/>
  <c r="F28" i="4"/>
  <c r="F24" i="4"/>
  <c r="F20" i="4"/>
  <c r="F5" i="4"/>
  <c r="F267" i="4"/>
  <c r="F263" i="4"/>
  <c r="F260" i="4"/>
  <c r="F256" i="4"/>
  <c r="F252" i="4"/>
  <c r="F249" i="4"/>
  <c r="F245" i="4"/>
  <c r="F241" i="4"/>
  <c r="F238" i="4"/>
  <c r="F222" i="4"/>
  <c r="F218" i="4"/>
  <c r="F214" i="4"/>
  <c r="F210" i="4"/>
  <c r="F206" i="4"/>
  <c r="F194" i="4"/>
  <c r="F190" i="4"/>
  <c r="F186" i="4"/>
  <c r="F175" i="4"/>
  <c r="F171" i="4"/>
  <c r="F167" i="4"/>
  <c r="F156" i="4"/>
  <c r="F148" i="4"/>
  <c r="F144" i="4"/>
  <c r="F140" i="4"/>
  <c r="F137" i="4"/>
  <c r="F133" i="4"/>
  <c r="F126" i="4"/>
  <c r="F122" i="4"/>
  <c r="F118" i="4"/>
  <c r="F114" i="4"/>
  <c r="F107" i="4"/>
  <c r="F103" i="4"/>
  <c r="F99" i="4"/>
  <c r="F91" i="4"/>
  <c r="F88" i="4"/>
  <c r="F84" i="4"/>
  <c r="F77" i="4"/>
  <c r="F70" i="4"/>
  <c r="F66" i="4"/>
  <c r="F58" i="4"/>
  <c r="F54" i="4"/>
  <c r="F50" i="4"/>
  <c r="F46" i="4"/>
  <c r="F43" i="4"/>
  <c r="F39" i="4"/>
  <c r="F31" i="4"/>
  <c r="F27" i="4"/>
  <c r="F23" i="4"/>
  <c r="F19" i="4"/>
  <c r="F12" i="4"/>
  <c r="F8" i="4"/>
  <c r="F270" i="4"/>
  <c r="F266" i="4"/>
  <c r="F262" i="4"/>
  <c r="F255" i="4"/>
  <c r="F244" i="4"/>
  <c r="F240" i="4"/>
  <c r="F233" i="4"/>
  <c r="F229" i="4"/>
  <c r="F225" i="4"/>
  <c r="F221" i="4"/>
  <c r="F213" i="4"/>
  <c r="F209" i="4"/>
  <c r="F201" i="4"/>
  <c r="F193" i="4"/>
  <c r="F189" i="4"/>
  <c r="F185" i="4"/>
  <c r="F181" i="4"/>
  <c r="F178" i="4"/>
  <c r="F170" i="4"/>
  <c r="F163" i="4"/>
  <c r="F159" i="4"/>
  <c r="F155" i="4"/>
  <c r="F143" i="4"/>
  <c r="F139" i="4"/>
  <c r="F132" i="4"/>
  <c r="F129" i="4"/>
  <c r="F125" i="4"/>
  <c r="F121" i="4"/>
  <c r="F117" i="4"/>
  <c r="F113" i="4"/>
  <c r="F110" i="4"/>
  <c r="F106" i="4"/>
  <c r="F94" i="4"/>
  <c r="F83" i="4"/>
  <c r="F80" i="4"/>
  <c r="F72" i="4"/>
  <c r="F65" i="4"/>
  <c r="F49" i="4"/>
  <c r="F45" i="4"/>
  <c r="F42" i="4"/>
  <c r="F38" i="4"/>
  <c r="F34" i="4"/>
  <c r="F30" i="4"/>
  <c r="F18" i="4"/>
  <c r="F15" i="4"/>
  <c r="F7" i="4"/>
  <c r="F3" i="4"/>
  <c r="F271" i="4"/>
  <c r="E271" i="4"/>
  <c r="J272" i="5"/>
  <c r="J271" i="5"/>
</calcChain>
</file>

<file path=xl/sharedStrings.xml><?xml version="1.0" encoding="utf-8"?>
<sst xmlns="http://schemas.openxmlformats.org/spreadsheetml/2006/main" count="2075" uniqueCount="378">
  <si>
    <t>序號</t>
  </si>
  <si>
    <t>區別</t>
  </si>
  <si>
    <t>校名</t>
  </si>
  <si>
    <t>雙和區</t>
  </si>
  <si>
    <t>瑞芳區</t>
  </si>
  <si>
    <t>新莊區</t>
  </si>
  <si>
    <t>淡水區</t>
  </si>
  <si>
    <t>板橋區</t>
  </si>
  <si>
    <t>文山區</t>
  </si>
  <si>
    <t>三鶯區</t>
  </si>
  <si>
    <t>三重區</t>
  </si>
  <si>
    <t>七星區</t>
  </si>
  <si>
    <t>雙和區區中心</t>
  </si>
  <si>
    <t>瑞芳區區中心</t>
  </si>
  <si>
    <t>七星區區中心</t>
  </si>
  <si>
    <t>三重區區中心</t>
  </si>
  <si>
    <t>文山區區中心</t>
  </si>
  <si>
    <t>新莊區區中心</t>
  </si>
  <si>
    <t>淡水區區中心</t>
  </si>
  <si>
    <t>三鶯區區中心</t>
  </si>
  <si>
    <t>板橋區區中心</t>
  </si>
  <si>
    <t>電腦</t>
    <phoneticPr fontId="1" type="noConversion"/>
  </si>
  <si>
    <t>土城國民小學</t>
  </si>
  <si>
    <t>安和國民小學</t>
  </si>
  <si>
    <t>廣福國民小學</t>
  </si>
  <si>
    <t>樂利國民小學</t>
  </si>
  <si>
    <t>清水國民小學</t>
  </si>
  <si>
    <t>頂埔國民小學</t>
  </si>
  <si>
    <t>中正國民中學</t>
  </si>
  <si>
    <t>土城國民中學</t>
  </si>
  <si>
    <t>清水高級中學</t>
  </si>
  <si>
    <t>三多國民小學</t>
  </si>
  <si>
    <t>大同國民小學</t>
  </si>
  <si>
    <t>山佳國民小學</t>
  </si>
  <si>
    <t>彭福國民小學</t>
  </si>
  <si>
    <t>文林國民小學</t>
  </si>
  <si>
    <t>柑園國民小學</t>
  </si>
  <si>
    <t>樹林國民小學</t>
  </si>
  <si>
    <t>武林國民小學</t>
  </si>
  <si>
    <t>育德國民小學</t>
  </si>
  <si>
    <t>育林國民小學</t>
  </si>
  <si>
    <t>三多國民中學</t>
  </si>
  <si>
    <t>柑園國民中學</t>
  </si>
  <si>
    <t>樹林高級中學</t>
  </si>
  <si>
    <t>育林國民中學</t>
  </si>
  <si>
    <t>三峽國民小學</t>
  </si>
  <si>
    <t>中園國民小學</t>
  </si>
  <si>
    <t>五寮國民小學</t>
  </si>
  <si>
    <t>介壽國民小學</t>
  </si>
  <si>
    <t>大埔國民小學</t>
  </si>
  <si>
    <t>大成國民小學</t>
  </si>
  <si>
    <t>安溪國民小學</t>
  </si>
  <si>
    <t>建安國民小學</t>
  </si>
  <si>
    <t>成福國民小學</t>
  </si>
  <si>
    <t>有木國民小學</t>
  </si>
  <si>
    <t>民義國民小學</t>
  </si>
  <si>
    <t>龍埔國民小學</t>
  </si>
  <si>
    <t>三峽國民中學</t>
  </si>
  <si>
    <t>安溪國民中學</t>
  </si>
  <si>
    <t>明德高級中學</t>
  </si>
  <si>
    <t xml:space="preserve">龍埔國民中學 </t>
  </si>
  <si>
    <t>中泰國民小學</t>
  </si>
  <si>
    <t>坪頂國民小學</t>
  </si>
  <si>
    <t>天生國民小學</t>
  </si>
  <si>
    <t>屯山國民小學</t>
  </si>
  <si>
    <t>忠山國民小學</t>
  </si>
  <si>
    <t>文化國民小學</t>
  </si>
  <si>
    <t>新市國民小學</t>
  </si>
  <si>
    <t>新興國民小學</t>
  </si>
  <si>
    <t>水源國民小學</t>
  </si>
  <si>
    <t>淡水國民小學</t>
  </si>
  <si>
    <t>育英國民小學</t>
  </si>
  <si>
    <t>興仁國民小學</t>
  </si>
  <si>
    <t>鄧公國民小學</t>
  </si>
  <si>
    <t>淡水國民中學</t>
  </si>
  <si>
    <t>竹圍國民中學</t>
  </si>
  <si>
    <t>九份國民小學</t>
  </si>
  <si>
    <t>吉慶國民小學</t>
  </si>
  <si>
    <t>濂洞國民小學</t>
  </si>
  <si>
    <t>猴硐國民小學</t>
  </si>
  <si>
    <t>瑞亭國民小學</t>
  </si>
  <si>
    <t>瑞柑國民小學</t>
  </si>
  <si>
    <t>瑞濱國民小學</t>
  </si>
  <si>
    <t>瑞芳國民小學</t>
  </si>
  <si>
    <t>瓜山國民小學</t>
  </si>
  <si>
    <t>義方國民小學</t>
  </si>
  <si>
    <t>鼻頭國民小學</t>
  </si>
  <si>
    <t>欽賢國民中學</t>
  </si>
  <si>
    <t>瑞芳國民中學</t>
  </si>
  <si>
    <t>尖山國民中學</t>
  </si>
  <si>
    <t>鳳鳴國民中學</t>
  </si>
  <si>
    <t>鶯歌國民中學</t>
  </si>
  <si>
    <t>鶯歌高級工商職業學校</t>
  </si>
  <si>
    <t>中湖國民小學</t>
  </si>
  <si>
    <t>二橋國民小學</t>
  </si>
  <si>
    <t>建國國民小學</t>
  </si>
  <si>
    <t>昌福國民小學</t>
  </si>
  <si>
    <t>永吉國民小學</t>
  </si>
  <si>
    <t>鳳鳴國民小學</t>
  </si>
  <si>
    <t>鶯歌國民小學</t>
  </si>
  <si>
    <t>八里國民小學</t>
  </si>
  <si>
    <t>大崁國民小學</t>
  </si>
  <si>
    <t>米倉國民小學</t>
  </si>
  <si>
    <t>長坑國民小學</t>
  </si>
  <si>
    <t>八里國民中學</t>
  </si>
  <si>
    <t>三芝國民小學</t>
  </si>
  <si>
    <t>橫山國民小學</t>
  </si>
  <si>
    <t>興華國民小學</t>
  </si>
  <si>
    <t>三芝國民中學</t>
  </si>
  <si>
    <t>五股國民小學</t>
  </si>
  <si>
    <t>德音國民小學</t>
  </si>
  <si>
    <t>成州國民小學</t>
  </si>
  <si>
    <t>更寮國民小學</t>
  </si>
  <si>
    <t>五股國民中學</t>
  </si>
  <si>
    <t>乾華國民小學</t>
  </si>
  <si>
    <t>石門國民小學</t>
  </si>
  <si>
    <t>老梅國民小學</t>
  </si>
  <si>
    <t>石門國民中學</t>
  </si>
  <si>
    <t>和平國民小學</t>
  </si>
  <si>
    <t>永定國民小學</t>
  </si>
  <si>
    <t>石碇國民小學</t>
  </si>
  <si>
    <t>雲海國民小學</t>
  </si>
  <si>
    <t>石碇高級中學</t>
  </si>
  <si>
    <t>三光國民小學</t>
  </si>
  <si>
    <t>三重國民小學</t>
  </si>
  <si>
    <t>二重國民小學</t>
  </si>
  <si>
    <t>五華國民小學</t>
  </si>
  <si>
    <t>修德國民小學</t>
  </si>
  <si>
    <t>光榮國民小學</t>
  </si>
  <si>
    <t>光興國民小學</t>
  </si>
  <si>
    <t>厚德國民小學</t>
  </si>
  <si>
    <t>正義國民小學</t>
  </si>
  <si>
    <t>永福國民小學</t>
  </si>
  <si>
    <t>碧華國民小學</t>
  </si>
  <si>
    <t>興穀國民小學</t>
  </si>
  <si>
    <t>重陽國民小學</t>
  </si>
  <si>
    <t>集美國民小學</t>
  </si>
  <si>
    <t>三和國民中學</t>
  </si>
  <si>
    <t>三重高級中學</t>
  </si>
  <si>
    <t>二重國民中學</t>
  </si>
  <si>
    <t>光榮國民中學</t>
  </si>
  <si>
    <t>明志國民中學</t>
  </si>
  <si>
    <t>碧華國民中學</t>
  </si>
  <si>
    <t>十分國民小學</t>
  </si>
  <si>
    <t>平溪國民小學</t>
  </si>
  <si>
    <t>菁桐國民小學</t>
  </si>
  <si>
    <t>平溪國民中學</t>
  </si>
  <si>
    <t>南勢國民小學</t>
  </si>
  <si>
    <t>嘉寶國民小學</t>
  </si>
  <si>
    <t>林口國民小學</t>
  </si>
  <si>
    <t>瑞平國民小學</t>
  </si>
  <si>
    <t>興福國民小學</t>
  </si>
  <si>
    <t>頭湖國民小學</t>
  </si>
  <si>
    <t>麗園國民小學</t>
  </si>
  <si>
    <t>麗林國民小學</t>
  </si>
  <si>
    <t>佳林國民中學</t>
  </si>
  <si>
    <t>崇林國民中學</t>
  </si>
  <si>
    <t>林口國民中學</t>
  </si>
  <si>
    <t>坪林國民小學</t>
    <phoneticPr fontId="3" type="noConversion"/>
  </si>
  <si>
    <t>坪林國民中學</t>
  </si>
  <si>
    <t>同榮國民小學</t>
  </si>
  <si>
    <t>明志國民小學</t>
  </si>
  <si>
    <t>泰山國民小學</t>
  </si>
  <si>
    <t>義學國民小學</t>
  </si>
  <si>
    <t>泰山國民中學</t>
  </si>
  <si>
    <t>義學國民中學</t>
  </si>
  <si>
    <t>福山國民小學</t>
    <phoneticPr fontId="3" type="noConversion"/>
  </si>
  <si>
    <t>烏來國民中小學</t>
  </si>
  <si>
    <t>豐珠國民中小學</t>
  </si>
  <si>
    <t>貢寮國民中學</t>
  </si>
  <si>
    <t>和美國民小學</t>
  </si>
  <si>
    <t>澳底國民小學</t>
  </si>
  <si>
    <t>福連國民小學</t>
  </si>
  <si>
    <t>福隆國民小學</t>
  </si>
  <si>
    <t>深坑國民小學</t>
    <phoneticPr fontId="3" type="noConversion"/>
  </si>
  <si>
    <t>深坑國民中學</t>
  </si>
  <si>
    <t>萬里國民中學</t>
  </si>
  <si>
    <t>大坪國民小學</t>
  </si>
  <si>
    <t>大鵬國民小學</t>
  </si>
  <si>
    <t>崁腳國民小學</t>
  </si>
  <si>
    <t>萬里國民小學</t>
  </si>
  <si>
    <t>野柳國民小學</t>
  </si>
  <si>
    <t>中和國民小學</t>
  </si>
  <si>
    <t>光復國民小學</t>
  </si>
  <si>
    <t>復興國民小學</t>
  </si>
  <si>
    <t>景新國民小學</t>
  </si>
  <si>
    <t>秀山國民小學</t>
  </si>
  <si>
    <t>積穗國民小學</t>
  </si>
  <si>
    <t>自強國民小學</t>
  </si>
  <si>
    <t>興南國民小學</t>
  </si>
  <si>
    <t>錦和國民小學</t>
  </si>
  <si>
    <t>中和國民中學</t>
  </si>
  <si>
    <t>漳和國民中學</t>
  </si>
  <si>
    <t>積穗國民中學</t>
  </si>
  <si>
    <t>自強國民中學</t>
  </si>
  <si>
    <t>錦和高級中學</t>
  </si>
  <si>
    <t>雙溪高級中學</t>
  </si>
  <si>
    <t>上林國民小學</t>
  </si>
  <si>
    <t>柑林國民小學</t>
  </si>
  <si>
    <t>牡丹國民小學</t>
  </si>
  <si>
    <t>雙溪國民小學</t>
  </si>
  <si>
    <t>永和國民小學</t>
  </si>
  <si>
    <t>永平國民小學</t>
  </si>
  <si>
    <t>秀朗國民小學</t>
  </si>
  <si>
    <t>網溪國民小學</t>
  </si>
  <si>
    <t>頂溪國民小學</t>
  </si>
  <si>
    <t>永和國民中學</t>
  </si>
  <si>
    <t>永平高級中學</t>
  </si>
  <si>
    <t>福和國民中學</t>
  </si>
  <si>
    <t>中山國民小學</t>
  </si>
  <si>
    <t>信義國民小學</t>
  </si>
  <si>
    <t>國光國民小學</t>
  </si>
  <si>
    <t>埔墘國民小學</t>
  </si>
  <si>
    <t>大觀國民小學</t>
  </si>
  <si>
    <t>實踐國民小學</t>
  </si>
  <si>
    <t>後埔國民小學</t>
  </si>
  <si>
    <t>文德國民小學</t>
  </si>
  <si>
    <t>文聖國民小學</t>
  </si>
  <si>
    <t>新埔國民小學</t>
  </si>
  <si>
    <t>板橋國民小學</t>
  </si>
  <si>
    <t>江翠國民小學</t>
  </si>
  <si>
    <t>沙崙國民小學</t>
  </si>
  <si>
    <t>海山國民小學</t>
  </si>
  <si>
    <t>溪洲國民小學</t>
  </si>
  <si>
    <t>莒光國民小學</t>
  </si>
  <si>
    <t>重慶國民小學</t>
  </si>
  <si>
    <t>中山國民中學</t>
  </si>
  <si>
    <t>光復國民中學</t>
  </si>
  <si>
    <t>大觀國民中學</t>
  </si>
  <si>
    <t>忠孝國民中學</t>
  </si>
  <si>
    <t>新埔國民中學</t>
  </si>
  <si>
    <t>板橋國民中學</t>
  </si>
  <si>
    <t>江翠國民中學</t>
  </si>
  <si>
    <t>海山高級中學</t>
  </si>
  <si>
    <t>溪崑國民中學</t>
  </si>
  <si>
    <t>重慶國民中學</t>
  </si>
  <si>
    <t>中正國民小學</t>
  </si>
  <si>
    <t>北新國民小學</t>
  </si>
  <si>
    <t>大豐國民小學</t>
  </si>
  <si>
    <t>安坑國民小學</t>
  </si>
  <si>
    <t>新和國民小學</t>
  </si>
  <si>
    <t>新店國民小學</t>
  </si>
  <si>
    <t>直潭國民小學</t>
  </si>
  <si>
    <t>雙城國民小學</t>
  </si>
  <si>
    <t>雙峰國民小學</t>
  </si>
  <si>
    <t>青潭國民小學</t>
  </si>
  <si>
    <t>龜山國民小學</t>
  </si>
  <si>
    <t>五峰國民中學</t>
  </si>
  <si>
    <t>安康高級中學</t>
  </si>
  <si>
    <t>文山國民中學</t>
  </si>
  <si>
    <t xml:space="preserve">達觀國民中小學 </t>
  </si>
  <si>
    <t>中信國民小學</t>
  </si>
  <si>
    <t>中港國民小學</t>
  </si>
  <si>
    <t>丹鳳國民小學</t>
  </si>
  <si>
    <t>光華國民小學</t>
  </si>
  <si>
    <t>國泰國民小學</t>
  </si>
  <si>
    <t>思賢國民小學</t>
  </si>
  <si>
    <t>新泰國民小學</t>
  </si>
  <si>
    <t>新莊國民小學</t>
  </si>
  <si>
    <t>昌平國民小學</t>
  </si>
  <si>
    <t>昌隆國民小學</t>
  </si>
  <si>
    <t>榮富國民小學</t>
  </si>
  <si>
    <t>民安國民小學</t>
  </si>
  <si>
    <t>興化國民小學</t>
  </si>
  <si>
    <t>裕民國民小學</t>
  </si>
  <si>
    <t>豐年國民小學</t>
  </si>
  <si>
    <t>頭前國民小學</t>
  </si>
  <si>
    <t>中平國民中學</t>
  </si>
  <si>
    <t>丹鳳高級中學</t>
  </si>
  <si>
    <t>新泰國民中學</t>
  </si>
  <si>
    <t>新莊國民中學</t>
  </si>
  <si>
    <t>福營國民中學</t>
  </si>
  <si>
    <t>頭前國民中學</t>
  </si>
  <si>
    <t>三民高級中學</t>
  </si>
  <si>
    <t>蘆洲國民中學</t>
  </si>
  <si>
    <t>鷺江國民中學</t>
  </si>
  <si>
    <t>仁愛國民小學</t>
  </si>
  <si>
    <t>忠義國民小學</t>
  </si>
  <si>
    <t>成功國民小學</t>
  </si>
  <si>
    <t>蘆洲國民小學</t>
  </si>
  <si>
    <t>鷺江國民小學</t>
  </si>
  <si>
    <t>保長國民小學</t>
  </si>
  <si>
    <t>北峰國民小學</t>
  </si>
  <si>
    <t>北港國民小學</t>
  </si>
  <si>
    <t>崇德國民小學</t>
  </si>
  <si>
    <t>東山國民小學</t>
  </si>
  <si>
    <t>樟樹國民小學</t>
  </si>
  <si>
    <t>汐止國民小學</t>
  </si>
  <si>
    <t>白雲國民小學</t>
  </si>
  <si>
    <t>秀峰國民小學</t>
  </si>
  <si>
    <t>金龍國民小學</t>
  </si>
  <si>
    <t>長安國民小學</t>
  </si>
  <si>
    <t>樟樹國民中學</t>
  </si>
  <si>
    <t>汐止國民中學</t>
  </si>
  <si>
    <t>秀峰高級中學</t>
  </si>
  <si>
    <t>青山國民中小學</t>
  </si>
  <si>
    <t>金山高級中學</t>
  </si>
  <si>
    <t>三和國民小學</t>
  </si>
  <si>
    <t>中角國民小學</t>
  </si>
  <si>
    <t>金山國民小學</t>
  </si>
  <si>
    <t>金美國民小學</t>
  </si>
  <si>
    <t>學校</t>
  </si>
  <si>
    <t>三峽區</t>
  </si>
  <si>
    <t>三芝區</t>
  </si>
  <si>
    <t>八里區</t>
  </si>
  <si>
    <t>林口區</t>
  </si>
  <si>
    <t>樹林區</t>
  </si>
  <si>
    <t>汐止區</t>
  </si>
  <si>
    <t>泰山區</t>
  </si>
  <si>
    <t>石碇區</t>
  </si>
  <si>
    <t>石門區</t>
  </si>
  <si>
    <t>萬里區</t>
  </si>
  <si>
    <t>貢寮區</t>
  </si>
  <si>
    <t>雙溪區</t>
  </si>
  <si>
    <t>鶯歌區</t>
  </si>
  <si>
    <t>土城區</t>
  </si>
  <si>
    <t>五股區</t>
  </si>
  <si>
    <t>坪林區</t>
  </si>
  <si>
    <t>平溪區</t>
  </si>
  <si>
    <t>新店區</t>
  </si>
  <si>
    <t>永和區</t>
  </si>
  <si>
    <t>中和區</t>
  </si>
  <si>
    <t>蘆洲區</t>
  </si>
  <si>
    <t>深坑區</t>
  </si>
  <si>
    <t>烏來區</t>
  </si>
  <si>
    <t>金山區</t>
  </si>
  <si>
    <t>普通班</t>
    <phoneticPr fontId="1" type="noConversion"/>
  </si>
  <si>
    <t>中園國民小學</t>
    <phoneticPr fontId="1" type="noConversion"/>
  </si>
  <si>
    <t>昌福國民小學</t>
    <phoneticPr fontId="1" type="noConversion"/>
  </si>
  <si>
    <t>昌平國民小學</t>
    <phoneticPr fontId="1" type="noConversion"/>
  </si>
  <si>
    <t>北大國民小學</t>
  </si>
  <si>
    <t>插角國民小學</t>
  </si>
  <si>
    <t>正德國民中學</t>
  </si>
  <si>
    <t>桃子腳國民中小學</t>
  </si>
  <si>
    <t>坪林國民小學</t>
  </si>
  <si>
    <t>新林國民小學</t>
  </si>
  <si>
    <t>福山國民小學</t>
  </si>
  <si>
    <t>貢寮國民小學</t>
  </si>
  <si>
    <t>竹圍國民小學</t>
  </si>
  <si>
    <t>深坑國民小學</t>
  </si>
  <si>
    <t>屈尺國民小學</t>
  </si>
  <si>
    <t>二重國民小學</t>
    <phoneticPr fontId="1" type="noConversion"/>
  </si>
  <si>
    <t>五期班級電腦</t>
    <phoneticPr fontId="1" type="noConversion"/>
  </si>
  <si>
    <t>插角國民小學</t>
    <phoneticPr fontId="1" type="noConversion"/>
  </si>
  <si>
    <t>貢寮國民小學</t>
    <phoneticPr fontId="1" type="noConversion"/>
  </si>
  <si>
    <t>正德國民中學</t>
    <phoneticPr fontId="1" type="noConversion"/>
  </si>
  <si>
    <t>竹圍國民小學</t>
    <phoneticPr fontId="1" type="noConversion"/>
  </si>
  <si>
    <t>屈尺國民小學</t>
    <phoneticPr fontId="1" type="noConversion"/>
  </si>
  <si>
    <t>貢寮國民中學</t>
    <phoneticPr fontId="1" type="noConversion"/>
  </si>
  <si>
    <t>泰山國民中學</t>
    <phoneticPr fontId="1" type="noConversion"/>
  </si>
  <si>
    <t>桃子腳國民中小學</t>
    <phoneticPr fontId="1" type="noConversion"/>
  </si>
  <si>
    <t>碧華國民中學</t>
    <phoneticPr fontId="1" type="noConversion"/>
  </si>
  <si>
    <t>青潭國民小學</t>
    <phoneticPr fontId="1" type="noConversion"/>
  </si>
  <si>
    <t>直潭國民小學</t>
    <phoneticPr fontId="1" type="noConversion"/>
  </si>
  <si>
    <t>九份國民小學</t>
    <phoneticPr fontId="1" type="noConversion"/>
  </si>
  <si>
    <t>缺電腦</t>
  </si>
  <si>
    <t>缺電腦</t>
    <phoneticPr fontId="1" type="noConversion"/>
  </si>
  <si>
    <t>多</t>
    <phoneticPr fontId="1" type="noConversion"/>
  </si>
  <si>
    <t>青山國民中小學</t>
    <phoneticPr fontId="1" type="noConversion"/>
  </si>
  <si>
    <t>達觀國民中小學</t>
  </si>
  <si>
    <t>林口國民中學</t>
    <phoneticPr fontId="1" type="noConversion"/>
  </si>
  <si>
    <t>二橋國民小學</t>
    <phoneticPr fontId="1" type="noConversion"/>
  </si>
  <si>
    <t>吉林國民小學</t>
  </si>
  <si>
    <t>侯硐國民小學</t>
  </si>
  <si>
    <t>丹鳳國民中學</t>
  </si>
  <si>
    <t>青山國民中學</t>
  </si>
  <si>
    <t>烏來國民中學</t>
  </si>
  <si>
    <t>賢孝國民中學</t>
  </si>
  <si>
    <t>行政</t>
    <phoneticPr fontId="1" type="noConversion"/>
  </si>
  <si>
    <t>正德國民中學賢孝校區</t>
  </si>
  <si>
    <t>桃子腳國民中小學</t>
    <phoneticPr fontId="1" type="noConversion"/>
  </si>
  <si>
    <t>烏來國民中小學</t>
    <phoneticPr fontId="1" type="noConversion"/>
  </si>
  <si>
    <t>豐珠國民中小學</t>
    <phoneticPr fontId="1" type="noConversion"/>
  </si>
  <si>
    <t>青山國民中小學</t>
    <phoneticPr fontId="1" type="noConversion"/>
  </si>
  <si>
    <t>五期</t>
    <phoneticPr fontId="1" type="noConversion"/>
  </si>
  <si>
    <t>需移出</t>
    <phoneticPr fontId="1" type="noConversion"/>
  </si>
  <si>
    <t>平均分配數</t>
    <phoneticPr fontId="1" type="noConversion"/>
  </si>
  <si>
    <t>各校多餘或缺少數量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</si>
</sst>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0" fillId="4" borderId="0" xfId="0" applyFill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5" borderId="0" xfId="0" applyFill="1">
      <alignment vertical="center"/>
    </xf>
  </cellXfs>
  <cellStyles count="1">
    <cellStyle name="一般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opLeftCell="A118" workbookViewId="0">
      <selection activeCell="G138" sqref="G138"/>
    </sheetView>
  </sheetViews>
  <sheetFormatPr defaultRowHeight="16.5" x14ac:dyDescent="0.25"/>
  <cols>
    <col min="1" max="1" width="5.5" bestFit="1" customWidth="1"/>
    <col min="2" max="3" width="18.375" bestFit="1" customWidth="1"/>
    <col min="4" max="4" width="5.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21</v>
      </c>
    </row>
    <row r="2" spans="1:4" x14ac:dyDescent="0.25">
      <c r="A2">
        <v>110</v>
      </c>
      <c r="B2" t="s">
        <v>10</v>
      </c>
      <c r="C2" t="s">
        <v>125</v>
      </c>
      <c r="D2">
        <v>38</v>
      </c>
    </row>
    <row r="3" spans="1:4" x14ac:dyDescent="0.25">
      <c r="A3">
        <v>103</v>
      </c>
      <c r="B3" t="s">
        <v>9</v>
      </c>
      <c r="C3" t="s">
        <v>94</v>
      </c>
      <c r="D3">
        <v>38</v>
      </c>
    </row>
    <row r="4" spans="1:4" x14ac:dyDescent="0.25">
      <c r="A4">
        <v>29</v>
      </c>
      <c r="B4" t="s">
        <v>5</v>
      </c>
      <c r="C4" t="s">
        <v>100</v>
      </c>
      <c r="D4">
        <v>38</v>
      </c>
    </row>
    <row r="5" spans="1:4" x14ac:dyDescent="0.25">
      <c r="A5">
        <v>15</v>
      </c>
      <c r="B5" t="s">
        <v>4</v>
      </c>
      <c r="C5" t="s">
        <v>143</v>
      </c>
      <c r="D5">
        <v>20</v>
      </c>
    </row>
    <row r="6" spans="1:4" x14ac:dyDescent="0.25">
      <c r="A6">
        <v>89</v>
      </c>
      <c r="B6" t="s">
        <v>9</v>
      </c>
      <c r="C6" t="s">
        <v>31</v>
      </c>
      <c r="D6">
        <v>38</v>
      </c>
    </row>
    <row r="7" spans="1:4" x14ac:dyDescent="0.25">
      <c r="A7">
        <v>129</v>
      </c>
      <c r="B7" t="s">
        <v>11</v>
      </c>
      <c r="C7" t="s">
        <v>297</v>
      </c>
      <c r="D7">
        <v>25</v>
      </c>
    </row>
    <row r="8" spans="1:4" x14ac:dyDescent="0.25">
      <c r="A8">
        <v>90</v>
      </c>
      <c r="B8" t="s">
        <v>9</v>
      </c>
      <c r="C8" t="s">
        <v>45</v>
      </c>
      <c r="D8">
        <v>38</v>
      </c>
    </row>
    <row r="9" spans="1:4" x14ac:dyDescent="0.25">
      <c r="A9">
        <v>60</v>
      </c>
      <c r="B9" t="s">
        <v>7</v>
      </c>
      <c r="C9" t="s">
        <v>22</v>
      </c>
      <c r="D9">
        <v>38</v>
      </c>
    </row>
    <row r="10" spans="1:4" x14ac:dyDescent="0.25">
      <c r="A10">
        <v>56</v>
      </c>
      <c r="B10" t="s">
        <v>7</v>
      </c>
      <c r="C10" t="s">
        <v>29</v>
      </c>
      <c r="D10">
        <v>40</v>
      </c>
    </row>
    <row r="11" spans="1:4" x14ac:dyDescent="0.25">
      <c r="A11">
        <v>91</v>
      </c>
      <c r="B11" t="s">
        <v>9</v>
      </c>
      <c r="C11" t="s">
        <v>50</v>
      </c>
      <c r="D11">
        <v>38</v>
      </c>
    </row>
    <row r="12" spans="1:4" x14ac:dyDescent="0.25">
      <c r="A12">
        <v>74</v>
      </c>
      <c r="B12" t="s">
        <v>8</v>
      </c>
      <c r="C12" t="s">
        <v>238</v>
      </c>
      <c r="D12">
        <v>38</v>
      </c>
    </row>
    <row r="13" spans="1:4" x14ac:dyDescent="0.25">
      <c r="A13">
        <v>9</v>
      </c>
      <c r="B13" t="s">
        <v>20</v>
      </c>
      <c r="C13" t="s">
        <v>213</v>
      </c>
      <c r="D13">
        <v>40</v>
      </c>
    </row>
    <row r="14" spans="1:4" x14ac:dyDescent="0.25">
      <c r="A14">
        <v>57</v>
      </c>
      <c r="B14" t="s">
        <v>7</v>
      </c>
      <c r="C14" t="s">
        <v>228</v>
      </c>
      <c r="D14">
        <v>40</v>
      </c>
    </row>
    <row r="15" spans="1:4" x14ac:dyDescent="0.25">
      <c r="A15">
        <v>92</v>
      </c>
      <c r="B15" t="s">
        <v>9</v>
      </c>
      <c r="C15" t="s">
        <v>33</v>
      </c>
      <c r="D15">
        <v>38</v>
      </c>
    </row>
    <row r="16" spans="1:4" x14ac:dyDescent="0.25">
      <c r="A16">
        <v>61</v>
      </c>
      <c r="B16" t="s">
        <v>7</v>
      </c>
      <c r="C16" t="s">
        <v>209</v>
      </c>
      <c r="D16">
        <v>38</v>
      </c>
    </row>
    <row r="17" spans="1:4" x14ac:dyDescent="0.25">
      <c r="A17">
        <v>11</v>
      </c>
      <c r="B17" t="s">
        <v>7</v>
      </c>
      <c r="C17" t="s">
        <v>226</v>
      </c>
      <c r="D17">
        <v>10</v>
      </c>
    </row>
    <row r="18" spans="1:4" x14ac:dyDescent="0.25">
      <c r="A18">
        <v>6</v>
      </c>
      <c r="B18" t="s">
        <v>17</v>
      </c>
      <c r="C18" t="s">
        <v>267</v>
      </c>
      <c r="D18">
        <v>41</v>
      </c>
    </row>
    <row r="19" spans="1:4" x14ac:dyDescent="0.25">
      <c r="A19">
        <v>3</v>
      </c>
      <c r="B19" t="s">
        <v>3</v>
      </c>
      <c r="C19" t="s">
        <v>182</v>
      </c>
      <c r="D19">
        <v>38</v>
      </c>
    </row>
    <row r="20" spans="1:4" x14ac:dyDescent="0.25">
      <c r="A20">
        <v>1</v>
      </c>
      <c r="B20" t="s">
        <v>3</v>
      </c>
      <c r="C20" t="s">
        <v>191</v>
      </c>
      <c r="D20">
        <v>40</v>
      </c>
    </row>
    <row r="21" spans="1:4" x14ac:dyDescent="0.25">
      <c r="A21">
        <v>30</v>
      </c>
      <c r="B21" t="s">
        <v>5</v>
      </c>
      <c r="C21" t="s">
        <v>252</v>
      </c>
      <c r="D21">
        <v>38</v>
      </c>
    </row>
    <row r="22" spans="1:4" x14ac:dyDescent="0.25">
      <c r="A22">
        <v>104</v>
      </c>
      <c r="B22" t="s">
        <v>9</v>
      </c>
      <c r="C22" t="s">
        <v>93</v>
      </c>
      <c r="D22">
        <v>35</v>
      </c>
    </row>
    <row r="23" spans="1:4" x14ac:dyDescent="0.25">
      <c r="A23">
        <v>93</v>
      </c>
      <c r="B23" t="s">
        <v>9</v>
      </c>
      <c r="C23" t="s">
        <v>46</v>
      </c>
      <c r="D23">
        <v>38</v>
      </c>
    </row>
    <row r="24" spans="1:4" x14ac:dyDescent="0.25">
      <c r="A24">
        <v>31</v>
      </c>
      <c r="B24" t="s">
        <v>5</v>
      </c>
      <c r="C24" t="s">
        <v>253</v>
      </c>
      <c r="D24">
        <v>38</v>
      </c>
    </row>
    <row r="25" spans="1:4" x14ac:dyDescent="0.25">
      <c r="A25">
        <v>27</v>
      </c>
      <c r="B25" t="s">
        <v>5</v>
      </c>
      <c r="C25" t="s">
        <v>364</v>
      </c>
      <c r="D25">
        <v>40</v>
      </c>
    </row>
    <row r="26" spans="1:4" x14ac:dyDescent="0.25">
      <c r="A26">
        <v>32</v>
      </c>
      <c r="B26" t="s">
        <v>5</v>
      </c>
      <c r="C26" t="s">
        <v>109</v>
      </c>
      <c r="D26">
        <v>38</v>
      </c>
    </row>
    <row r="27" spans="1:4" x14ac:dyDescent="0.25">
      <c r="A27">
        <v>111</v>
      </c>
      <c r="B27" t="s">
        <v>10</v>
      </c>
      <c r="C27" t="s">
        <v>126</v>
      </c>
      <c r="D27">
        <v>38</v>
      </c>
    </row>
    <row r="28" spans="1:4" x14ac:dyDescent="0.25">
      <c r="A28">
        <v>107</v>
      </c>
      <c r="B28" t="s">
        <v>9</v>
      </c>
      <c r="C28" t="s">
        <v>47</v>
      </c>
      <c r="D28">
        <v>20</v>
      </c>
    </row>
    <row r="29" spans="1:4" x14ac:dyDescent="0.25">
      <c r="A29">
        <v>55</v>
      </c>
      <c r="B29" t="s">
        <v>6</v>
      </c>
      <c r="C29" t="s">
        <v>63</v>
      </c>
      <c r="D29">
        <v>0</v>
      </c>
    </row>
    <row r="30" spans="1:4" x14ac:dyDescent="0.25">
      <c r="A30">
        <v>50</v>
      </c>
      <c r="B30" t="s">
        <v>6</v>
      </c>
      <c r="C30" t="s">
        <v>64</v>
      </c>
      <c r="D30">
        <v>35</v>
      </c>
    </row>
    <row r="31" spans="1:4" x14ac:dyDescent="0.25">
      <c r="A31">
        <v>62</v>
      </c>
      <c r="B31" t="s">
        <v>7</v>
      </c>
      <c r="C31" t="s">
        <v>217</v>
      </c>
      <c r="D31">
        <v>38</v>
      </c>
    </row>
    <row r="32" spans="1:4" x14ac:dyDescent="0.25">
      <c r="A32">
        <v>53</v>
      </c>
      <c r="B32" t="s">
        <v>6</v>
      </c>
      <c r="C32" t="s">
        <v>69</v>
      </c>
      <c r="D32">
        <v>36</v>
      </c>
    </row>
    <row r="33" spans="1:4" x14ac:dyDescent="0.25">
      <c r="A33">
        <v>5</v>
      </c>
      <c r="B33" t="s">
        <v>16</v>
      </c>
      <c r="C33" t="s">
        <v>237</v>
      </c>
      <c r="D33">
        <v>47</v>
      </c>
    </row>
    <row r="34" spans="1:4" x14ac:dyDescent="0.25">
      <c r="A34">
        <v>112</v>
      </c>
      <c r="B34" t="s">
        <v>10</v>
      </c>
      <c r="C34" t="s">
        <v>131</v>
      </c>
      <c r="D34">
        <v>38</v>
      </c>
    </row>
    <row r="35" spans="1:4" x14ac:dyDescent="0.25">
      <c r="A35">
        <v>105</v>
      </c>
      <c r="B35" t="s">
        <v>9</v>
      </c>
      <c r="C35" t="s">
        <v>55</v>
      </c>
      <c r="D35">
        <v>30</v>
      </c>
    </row>
    <row r="36" spans="1:4" x14ac:dyDescent="0.25">
      <c r="A36">
        <v>94</v>
      </c>
      <c r="B36" t="s">
        <v>9</v>
      </c>
      <c r="C36" t="s">
        <v>97</v>
      </c>
      <c r="D36">
        <v>38</v>
      </c>
    </row>
    <row r="37" spans="1:4" x14ac:dyDescent="0.25">
      <c r="A37">
        <v>81</v>
      </c>
      <c r="B37" t="s">
        <v>8</v>
      </c>
      <c r="C37" t="s">
        <v>119</v>
      </c>
      <c r="D37">
        <v>30</v>
      </c>
    </row>
    <row r="38" spans="1:4" x14ac:dyDescent="0.25">
      <c r="A38">
        <v>16</v>
      </c>
      <c r="B38" t="s">
        <v>4</v>
      </c>
      <c r="C38" t="s">
        <v>84</v>
      </c>
      <c r="D38">
        <v>20</v>
      </c>
    </row>
    <row r="39" spans="1:4" x14ac:dyDescent="0.25">
      <c r="A39">
        <v>82</v>
      </c>
      <c r="B39" t="s">
        <v>8</v>
      </c>
      <c r="C39" t="s">
        <v>120</v>
      </c>
      <c r="D39">
        <v>25</v>
      </c>
    </row>
    <row r="40" spans="1:4" x14ac:dyDescent="0.25">
      <c r="A40">
        <v>33</v>
      </c>
      <c r="B40" t="s">
        <v>5</v>
      </c>
      <c r="C40" t="s">
        <v>254</v>
      </c>
      <c r="D40">
        <v>38</v>
      </c>
    </row>
    <row r="41" spans="1:4" x14ac:dyDescent="0.25">
      <c r="A41">
        <v>113</v>
      </c>
      <c r="B41" t="s">
        <v>10</v>
      </c>
      <c r="C41" t="s">
        <v>128</v>
      </c>
      <c r="D41">
        <v>38</v>
      </c>
    </row>
    <row r="42" spans="1:4" x14ac:dyDescent="0.25">
      <c r="A42">
        <v>114</v>
      </c>
      <c r="B42" t="s">
        <v>10</v>
      </c>
      <c r="C42" t="s">
        <v>129</v>
      </c>
      <c r="D42">
        <v>38</v>
      </c>
    </row>
    <row r="43" spans="1:4" x14ac:dyDescent="0.25">
      <c r="A43">
        <v>24</v>
      </c>
      <c r="B43" t="s">
        <v>4</v>
      </c>
      <c r="C43" t="s">
        <v>362</v>
      </c>
      <c r="D43">
        <v>10</v>
      </c>
    </row>
    <row r="44" spans="1:4" x14ac:dyDescent="0.25">
      <c r="A44">
        <v>34</v>
      </c>
      <c r="B44" t="s">
        <v>5</v>
      </c>
      <c r="C44" t="s">
        <v>160</v>
      </c>
      <c r="D44">
        <v>38</v>
      </c>
    </row>
    <row r="45" spans="1:4" x14ac:dyDescent="0.25">
      <c r="A45">
        <v>63</v>
      </c>
      <c r="B45" t="s">
        <v>7</v>
      </c>
      <c r="C45" t="s">
        <v>23</v>
      </c>
      <c r="D45">
        <v>38</v>
      </c>
    </row>
    <row r="46" spans="1:4" x14ac:dyDescent="0.25">
      <c r="A46">
        <v>95</v>
      </c>
      <c r="B46" t="s">
        <v>9</v>
      </c>
      <c r="C46" t="s">
        <v>51</v>
      </c>
      <c r="D46">
        <v>38</v>
      </c>
    </row>
    <row r="47" spans="1:4" x14ac:dyDescent="0.25">
      <c r="A47">
        <v>84</v>
      </c>
      <c r="B47" t="s">
        <v>9</v>
      </c>
      <c r="C47" t="s">
        <v>58</v>
      </c>
      <c r="D47">
        <v>40</v>
      </c>
    </row>
    <row r="48" spans="1:4" x14ac:dyDescent="0.25">
      <c r="A48">
        <v>85</v>
      </c>
      <c r="B48" t="s">
        <v>9</v>
      </c>
      <c r="C48" t="s">
        <v>89</v>
      </c>
      <c r="D48">
        <v>40</v>
      </c>
    </row>
    <row r="49" spans="1:4" x14ac:dyDescent="0.25">
      <c r="A49">
        <v>115</v>
      </c>
      <c r="B49" t="s">
        <v>10</v>
      </c>
      <c r="C49" t="s">
        <v>278</v>
      </c>
      <c r="D49">
        <v>38</v>
      </c>
    </row>
    <row r="50" spans="1:4" x14ac:dyDescent="0.25">
      <c r="A50">
        <v>96</v>
      </c>
      <c r="B50" t="s">
        <v>9</v>
      </c>
      <c r="C50" t="s">
        <v>53</v>
      </c>
      <c r="D50">
        <v>38</v>
      </c>
    </row>
    <row r="51" spans="1:4" x14ac:dyDescent="0.25">
      <c r="A51">
        <v>121</v>
      </c>
      <c r="B51" t="s">
        <v>11</v>
      </c>
      <c r="C51" t="s">
        <v>293</v>
      </c>
      <c r="D51">
        <v>42</v>
      </c>
    </row>
    <row r="52" spans="1:4" x14ac:dyDescent="0.25">
      <c r="A52">
        <v>35</v>
      </c>
      <c r="B52" t="s">
        <v>5</v>
      </c>
      <c r="C52" t="s">
        <v>102</v>
      </c>
      <c r="D52">
        <v>38</v>
      </c>
    </row>
    <row r="53" spans="1:4" x14ac:dyDescent="0.25">
      <c r="A53">
        <v>48</v>
      </c>
      <c r="B53" t="s">
        <v>6</v>
      </c>
      <c r="C53" t="s">
        <v>116</v>
      </c>
      <c r="D53">
        <v>38</v>
      </c>
    </row>
    <row r="54" spans="1:4" x14ac:dyDescent="0.25">
      <c r="A54">
        <v>36</v>
      </c>
      <c r="B54" t="s">
        <v>5</v>
      </c>
      <c r="C54" t="s">
        <v>112</v>
      </c>
      <c r="D54">
        <v>38</v>
      </c>
    </row>
    <row r="55" spans="1:4" x14ac:dyDescent="0.25">
      <c r="A55">
        <v>64</v>
      </c>
      <c r="B55" t="s">
        <v>7</v>
      </c>
      <c r="C55" t="s">
        <v>221</v>
      </c>
      <c r="D55">
        <v>38</v>
      </c>
    </row>
    <row r="56" spans="1:4" x14ac:dyDescent="0.25">
      <c r="A56">
        <v>17</v>
      </c>
      <c r="B56" t="s">
        <v>4</v>
      </c>
      <c r="C56" t="s">
        <v>199</v>
      </c>
      <c r="D56">
        <v>20</v>
      </c>
    </row>
    <row r="57" spans="1:4" x14ac:dyDescent="0.25">
      <c r="A57">
        <v>1</v>
      </c>
      <c r="B57" t="s">
        <v>12</v>
      </c>
      <c r="C57" t="s">
        <v>186</v>
      </c>
      <c r="D57">
        <v>40</v>
      </c>
    </row>
    <row r="58" spans="1:4" x14ac:dyDescent="0.25">
      <c r="A58">
        <v>125</v>
      </c>
      <c r="B58" t="s">
        <v>11</v>
      </c>
      <c r="C58" t="s">
        <v>289</v>
      </c>
      <c r="D58">
        <v>38</v>
      </c>
    </row>
    <row r="59" spans="1:4" x14ac:dyDescent="0.25">
      <c r="A59">
        <v>97</v>
      </c>
      <c r="B59" t="s">
        <v>9</v>
      </c>
      <c r="C59" t="s">
        <v>40</v>
      </c>
      <c r="D59">
        <v>38</v>
      </c>
    </row>
    <row r="60" spans="1:4" x14ac:dyDescent="0.25">
      <c r="A60">
        <v>86</v>
      </c>
      <c r="B60" t="s">
        <v>9</v>
      </c>
      <c r="C60" t="s">
        <v>44</v>
      </c>
      <c r="D60">
        <v>40</v>
      </c>
    </row>
    <row r="61" spans="1:4" x14ac:dyDescent="0.25">
      <c r="A61">
        <v>18</v>
      </c>
      <c r="B61" t="s">
        <v>4</v>
      </c>
      <c r="C61" t="s">
        <v>170</v>
      </c>
      <c r="D61">
        <v>20</v>
      </c>
    </row>
    <row r="62" spans="1:4" x14ac:dyDescent="0.25">
      <c r="A62">
        <v>78</v>
      </c>
      <c r="B62" t="s">
        <v>8</v>
      </c>
      <c r="C62" t="s">
        <v>334</v>
      </c>
      <c r="D62">
        <v>35</v>
      </c>
    </row>
    <row r="63" spans="1:4" x14ac:dyDescent="0.25">
      <c r="A63">
        <v>116</v>
      </c>
      <c r="B63" t="s">
        <v>10</v>
      </c>
      <c r="C63" t="s">
        <v>277</v>
      </c>
      <c r="D63">
        <v>38</v>
      </c>
    </row>
    <row r="64" spans="1:4" x14ac:dyDescent="0.25">
      <c r="A64">
        <v>37</v>
      </c>
      <c r="B64" t="s">
        <v>5</v>
      </c>
      <c r="C64" t="s">
        <v>259</v>
      </c>
      <c r="D64">
        <v>41</v>
      </c>
    </row>
    <row r="65" spans="1:4" x14ac:dyDescent="0.25">
      <c r="A65">
        <v>8</v>
      </c>
      <c r="B65" t="s">
        <v>19</v>
      </c>
      <c r="C65" t="s">
        <v>96</v>
      </c>
      <c r="D65">
        <v>41</v>
      </c>
    </row>
    <row r="66" spans="1:4" x14ac:dyDescent="0.25">
      <c r="A66">
        <v>65</v>
      </c>
      <c r="B66" t="s">
        <v>7</v>
      </c>
      <c r="C66" t="s">
        <v>219</v>
      </c>
      <c r="D66">
        <v>38</v>
      </c>
    </row>
    <row r="67" spans="1:4" x14ac:dyDescent="0.25">
      <c r="A67">
        <v>58</v>
      </c>
      <c r="B67" t="s">
        <v>7</v>
      </c>
      <c r="C67" t="s">
        <v>231</v>
      </c>
      <c r="D67">
        <v>40</v>
      </c>
    </row>
    <row r="68" spans="1:4" x14ac:dyDescent="0.25">
      <c r="A68">
        <v>98</v>
      </c>
      <c r="B68" t="s">
        <v>9</v>
      </c>
      <c r="C68" t="s">
        <v>38</v>
      </c>
      <c r="D68">
        <v>38</v>
      </c>
    </row>
    <row r="69" spans="1:4" x14ac:dyDescent="0.25">
      <c r="A69">
        <v>79</v>
      </c>
      <c r="B69" t="s">
        <v>8</v>
      </c>
      <c r="C69" t="s">
        <v>242</v>
      </c>
      <c r="D69">
        <v>35</v>
      </c>
    </row>
    <row r="70" spans="1:4" x14ac:dyDescent="0.25">
      <c r="A70">
        <v>126</v>
      </c>
      <c r="B70" t="s">
        <v>11</v>
      </c>
      <c r="C70" t="s">
        <v>299</v>
      </c>
      <c r="D70">
        <v>38</v>
      </c>
    </row>
    <row r="71" spans="1:4" x14ac:dyDescent="0.25">
      <c r="A71">
        <v>127</v>
      </c>
      <c r="B71" t="s">
        <v>11</v>
      </c>
      <c r="C71" t="s">
        <v>300</v>
      </c>
      <c r="D71">
        <v>35</v>
      </c>
    </row>
    <row r="72" spans="1:4" x14ac:dyDescent="0.25">
      <c r="A72">
        <v>3</v>
      </c>
      <c r="B72" t="s">
        <v>14</v>
      </c>
      <c r="C72" t="s">
        <v>290</v>
      </c>
      <c r="D72">
        <v>41</v>
      </c>
    </row>
    <row r="73" spans="1:4" x14ac:dyDescent="0.25">
      <c r="A73">
        <v>43</v>
      </c>
      <c r="B73" t="s">
        <v>5</v>
      </c>
      <c r="C73" t="s">
        <v>103</v>
      </c>
      <c r="D73">
        <v>30</v>
      </c>
    </row>
    <row r="74" spans="1:4" x14ac:dyDescent="0.25">
      <c r="A74">
        <v>122</v>
      </c>
      <c r="B74" t="s">
        <v>11</v>
      </c>
      <c r="C74" t="s">
        <v>365</v>
      </c>
      <c r="D74">
        <v>40</v>
      </c>
    </row>
    <row r="75" spans="1:4" x14ac:dyDescent="0.25">
      <c r="A75">
        <v>19</v>
      </c>
      <c r="B75" t="s">
        <v>4</v>
      </c>
      <c r="C75" t="s">
        <v>363</v>
      </c>
      <c r="D75">
        <v>20</v>
      </c>
    </row>
    <row r="76" spans="1:4" x14ac:dyDescent="0.25">
      <c r="A76">
        <v>44</v>
      </c>
      <c r="B76" t="s">
        <v>5</v>
      </c>
      <c r="C76" t="s">
        <v>147</v>
      </c>
      <c r="D76">
        <v>34</v>
      </c>
    </row>
    <row r="77" spans="1:4" x14ac:dyDescent="0.25">
      <c r="A77">
        <v>117</v>
      </c>
      <c r="B77" t="s">
        <v>10</v>
      </c>
      <c r="C77" t="s">
        <v>130</v>
      </c>
      <c r="D77">
        <v>38</v>
      </c>
    </row>
    <row r="78" spans="1:4" x14ac:dyDescent="0.25">
      <c r="A78">
        <v>106</v>
      </c>
      <c r="B78" t="s">
        <v>9</v>
      </c>
      <c r="C78" t="s">
        <v>52</v>
      </c>
      <c r="D78">
        <v>30</v>
      </c>
    </row>
    <row r="79" spans="1:4" x14ac:dyDescent="0.25">
      <c r="A79">
        <v>99</v>
      </c>
      <c r="B79" t="s">
        <v>9</v>
      </c>
      <c r="C79" t="s">
        <v>36</v>
      </c>
      <c r="D79">
        <v>38</v>
      </c>
    </row>
    <row r="80" spans="1:4" x14ac:dyDescent="0.25">
      <c r="A80">
        <v>87</v>
      </c>
      <c r="B80" t="s">
        <v>9</v>
      </c>
      <c r="C80" t="s">
        <v>42</v>
      </c>
      <c r="D80">
        <v>40</v>
      </c>
    </row>
    <row r="81" spans="1:4" x14ac:dyDescent="0.25">
      <c r="A81">
        <v>72</v>
      </c>
      <c r="B81" t="s">
        <v>7</v>
      </c>
      <c r="C81" t="s">
        <v>225</v>
      </c>
      <c r="D81">
        <v>38</v>
      </c>
    </row>
    <row r="82" spans="1:4" x14ac:dyDescent="0.25">
      <c r="A82">
        <v>59</v>
      </c>
      <c r="B82" t="s">
        <v>7</v>
      </c>
      <c r="C82" t="s">
        <v>235</v>
      </c>
      <c r="D82">
        <v>40</v>
      </c>
    </row>
    <row r="83" spans="1:4" x14ac:dyDescent="0.25">
      <c r="A83">
        <v>66</v>
      </c>
      <c r="B83" t="s">
        <v>7</v>
      </c>
      <c r="C83" t="s">
        <v>212</v>
      </c>
      <c r="D83">
        <v>38</v>
      </c>
    </row>
    <row r="84" spans="1:4" x14ac:dyDescent="0.25">
      <c r="A84">
        <v>130</v>
      </c>
      <c r="B84" t="s">
        <v>11</v>
      </c>
      <c r="C84" t="s">
        <v>179</v>
      </c>
      <c r="D84">
        <v>20</v>
      </c>
    </row>
    <row r="85" spans="1:4" x14ac:dyDescent="0.25">
      <c r="A85">
        <v>25</v>
      </c>
      <c r="B85" t="s">
        <v>5</v>
      </c>
      <c r="C85" t="s">
        <v>164</v>
      </c>
      <c r="D85">
        <v>40</v>
      </c>
    </row>
    <row r="86" spans="1:4" x14ac:dyDescent="0.25">
      <c r="A86">
        <v>12</v>
      </c>
      <c r="B86" t="s">
        <v>7</v>
      </c>
      <c r="C86" t="s">
        <v>222</v>
      </c>
      <c r="D86">
        <v>10</v>
      </c>
    </row>
    <row r="87" spans="1:4" x14ac:dyDescent="0.25">
      <c r="A87">
        <v>73</v>
      </c>
      <c r="B87" t="s">
        <v>8</v>
      </c>
      <c r="C87" t="s">
        <v>366</v>
      </c>
      <c r="D87">
        <v>40</v>
      </c>
    </row>
    <row r="88" spans="1:4" x14ac:dyDescent="0.25">
      <c r="A88">
        <v>20</v>
      </c>
      <c r="B88" t="s">
        <v>4</v>
      </c>
      <c r="C88" t="s">
        <v>337</v>
      </c>
      <c r="D88">
        <v>24</v>
      </c>
    </row>
    <row r="89" spans="1:4" x14ac:dyDescent="0.25">
      <c r="A89">
        <v>7</v>
      </c>
      <c r="B89" t="s">
        <v>4</v>
      </c>
      <c r="C89" t="s">
        <v>169</v>
      </c>
      <c r="D89">
        <v>40</v>
      </c>
    </row>
    <row r="90" spans="1:4" x14ac:dyDescent="0.25">
      <c r="A90">
        <v>67</v>
      </c>
      <c r="B90" t="s">
        <v>7</v>
      </c>
      <c r="C90" t="s">
        <v>211</v>
      </c>
      <c r="D90">
        <v>38</v>
      </c>
    </row>
    <row r="91" spans="1:4" x14ac:dyDescent="0.25">
      <c r="A91">
        <v>38</v>
      </c>
      <c r="B91" t="s">
        <v>5</v>
      </c>
      <c r="C91" t="s">
        <v>255</v>
      </c>
      <c r="D91">
        <v>38</v>
      </c>
    </row>
    <row r="92" spans="1:4" x14ac:dyDescent="0.25">
      <c r="A92">
        <v>49</v>
      </c>
      <c r="B92" t="s">
        <v>6</v>
      </c>
      <c r="C92" t="s">
        <v>70</v>
      </c>
      <c r="D92">
        <v>38</v>
      </c>
    </row>
    <row r="93" spans="1:4" x14ac:dyDescent="0.25">
      <c r="A93">
        <v>47</v>
      </c>
      <c r="B93" t="s">
        <v>6</v>
      </c>
      <c r="C93" t="s">
        <v>74</v>
      </c>
      <c r="D93">
        <v>40</v>
      </c>
    </row>
    <row r="94" spans="1:4" x14ac:dyDescent="0.25">
      <c r="A94">
        <v>83</v>
      </c>
      <c r="B94" t="s">
        <v>8</v>
      </c>
      <c r="C94" t="s">
        <v>175</v>
      </c>
      <c r="D94">
        <v>40</v>
      </c>
    </row>
    <row r="95" spans="1:4" x14ac:dyDescent="0.25">
      <c r="A95">
        <v>68</v>
      </c>
      <c r="B95" t="s">
        <v>7</v>
      </c>
      <c r="C95" t="s">
        <v>26</v>
      </c>
      <c r="D95">
        <v>38</v>
      </c>
    </row>
    <row r="96" spans="1:4" x14ac:dyDescent="0.25">
      <c r="A96">
        <v>69</v>
      </c>
      <c r="B96" t="s">
        <v>7</v>
      </c>
      <c r="C96" t="s">
        <v>224</v>
      </c>
      <c r="D96">
        <v>38</v>
      </c>
    </row>
    <row r="97" spans="1:4" x14ac:dyDescent="0.25">
      <c r="A97">
        <v>128</v>
      </c>
      <c r="B97" t="s">
        <v>11</v>
      </c>
      <c r="C97" t="s">
        <v>181</v>
      </c>
      <c r="D97">
        <v>35</v>
      </c>
    </row>
    <row r="98" spans="1:4" x14ac:dyDescent="0.25">
      <c r="A98">
        <v>4</v>
      </c>
      <c r="B98" t="s">
        <v>3</v>
      </c>
      <c r="C98" t="s">
        <v>185</v>
      </c>
      <c r="D98">
        <v>38</v>
      </c>
    </row>
    <row r="99" spans="1:4" x14ac:dyDescent="0.25">
      <c r="A99">
        <v>13</v>
      </c>
      <c r="B99" t="s">
        <v>4</v>
      </c>
      <c r="C99" t="s">
        <v>87</v>
      </c>
      <c r="D99">
        <v>25</v>
      </c>
    </row>
    <row r="100" spans="1:4" x14ac:dyDescent="0.25">
      <c r="A100">
        <v>75</v>
      </c>
      <c r="B100" t="s">
        <v>8</v>
      </c>
      <c r="C100" t="s">
        <v>240</v>
      </c>
      <c r="D100">
        <v>38</v>
      </c>
    </row>
    <row r="101" spans="1:4" x14ac:dyDescent="0.25">
      <c r="A101">
        <v>28</v>
      </c>
      <c r="B101" t="s">
        <v>5</v>
      </c>
      <c r="C101" t="s">
        <v>258</v>
      </c>
      <c r="D101">
        <v>40</v>
      </c>
    </row>
    <row r="102" spans="1:4" x14ac:dyDescent="0.25">
      <c r="A102">
        <v>7</v>
      </c>
      <c r="B102" t="s">
        <v>18</v>
      </c>
      <c r="C102" t="s">
        <v>68</v>
      </c>
      <c r="D102">
        <v>43</v>
      </c>
    </row>
    <row r="103" spans="1:4" x14ac:dyDescent="0.25">
      <c r="A103">
        <v>46</v>
      </c>
      <c r="B103" t="s">
        <v>5</v>
      </c>
      <c r="C103" t="s">
        <v>150</v>
      </c>
      <c r="D103">
        <v>20</v>
      </c>
    </row>
    <row r="104" spans="1:4" x14ac:dyDescent="0.25">
      <c r="A104">
        <v>2</v>
      </c>
      <c r="B104" t="s">
        <v>13</v>
      </c>
      <c r="C104" t="s">
        <v>83</v>
      </c>
      <c r="D104">
        <v>40</v>
      </c>
    </row>
    <row r="105" spans="1:4" x14ac:dyDescent="0.25">
      <c r="A105">
        <v>8</v>
      </c>
      <c r="B105" t="s">
        <v>4</v>
      </c>
      <c r="C105" t="s">
        <v>88</v>
      </c>
      <c r="D105">
        <v>40</v>
      </c>
    </row>
    <row r="106" spans="1:4" x14ac:dyDescent="0.25">
      <c r="A106">
        <v>14</v>
      </c>
      <c r="B106" t="s">
        <v>4</v>
      </c>
      <c r="C106" t="s">
        <v>80</v>
      </c>
      <c r="D106">
        <v>25</v>
      </c>
    </row>
    <row r="107" spans="1:4" x14ac:dyDescent="0.25">
      <c r="A107">
        <v>9</v>
      </c>
      <c r="B107" t="s">
        <v>4</v>
      </c>
      <c r="C107" t="s">
        <v>82</v>
      </c>
      <c r="D107">
        <v>35</v>
      </c>
    </row>
    <row r="108" spans="1:4" x14ac:dyDescent="0.25">
      <c r="A108">
        <v>10</v>
      </c>
      <c r="B108" t="s">
        <v>4</v>
      </c>
      <c r="C108" t="s">
        <v>85</v>
      </c>
      <c r="D108">
        <v>35</v>
      </c>
    </row>
    <row r="109" spans="1:4" x14ac:dyDescent="0.25">
      <c r="A109">
        <v>26</v>
      </c>
      <c r="B109" t="s">
        <v>5</v>
      </c>
      <c r="C109" t="s">
        <v>165</v>
      </c>
      <c r="D109">
        <v>40</v>
      </c>
    </row>
    <row r="110" spans="1:4" x14ac:dyDescent="0.25">
      <c r="A110">
        <v>123</v>
      </c>
      <c r="B110" t="s">
        <v>11</v>
      </c>
      <c r="C110" t="s">
        <v>176</v>
      </c>
      <c r="D110">
        <v>40</v>
      </c>
    </row>
    <row r="111" spans="1:4" x14ac:dyDescent="0.25">
      <c r="A111">
        <v>70</v>
      </c>
      <c r="B111" t="s">
        <v>7</v>
      </c>
      <c r="C111" t="s">
        <v>214</v>
      </c>
      <c r="D111">
        <v>38</v>
      </c>
    </row>
    <row r="112" spans="1:4" x14ac:dyDescent="0.25">
      <c r="A112">
        <v>39</v>
      </c>
      <c r="B112" t="s">
        <v>5</v>
      </c>
      <c r="C112" t="s">
        <v>261</v>
      </c>
      <c r="D112">
        <v>38</v>
      </c>
    </row>
    <row r="113" spans="1:4" x14ac:dyDescent="0.25">
      <c r="A113">
        <v>118</v>
      </c>
      <c r="B113" t="s">
        <v>10</v>
      </c>
      <c r="C113" t="s">
        <v>133</v>
      </c>
      <c r="D113">
        <v>38</v>
      </c>
    </row>
    <row r="114" spans="1:4" x14ac:dyDescent="0.25">
      <c r="A114">
        <v>108</v>
      </c>
      <c r="B114" t="s">
        <v>10</v>
      </c>
      <c r="C114" t="s">
        <v>142</v>
      </c>
      <c r="D114">
        <v>40</v>
      </c>
    </row>
    <row r="115" spans="1:4" x14ac:dyDescent="0.25">
      <c r="A115">
        <v>21</v>
      </c>
      <c r="B115" t="s">
        <v>4</v>
      </c>
      <c r="C115" t="s">
        <v>172</v>
      </c>
      <c r="D115">
        <v>20</v>
      </c>
    </row>
    <row r="116" spans="1:4" x14ac:dyDescent="0.25">
      <c r="A116">
        <v>22</v>
      </c>
      <c r="B116" t="s">
        <v>4</v>
      </c>
      <c r="C116" t="s">
        <v>173</v>
      </c>
      <c r="D116">
        <v>20</v>
      </c>
    </row>
    <row r="117" spans="1:4" x14ac:dyDescent="0.25">
      <c r="A117">
        <v>100</v>
      </c>
      <c r="B117" t="s">
        <v>9</v>
      </c>
      <c r="C117" t="s">
        <v>98</v>
      </c>
      <c r="D117">
        <v>38</v>
      </c>
    </row>
    <row r="118" spans="1:4" x14ac:dyDescent="0.25">
      <c r="A118">
        <v>88</v>
      </c>
      <c r="B118" t="s">
        <v>9</v>
      </c>
      <c r="C118" t="s">
        <v>90</v>
      </c>
      <c r="D118">
        <v>40</v>
      </c>
    </row>
    <row r="119" spans="1:4" x14ac:dyDescent="0.25">
      <c r="A119">
        <v>71</v>
      </c>
      <c r="B119" t="s">
        <v>7</v>
      </c>
      <c r="C119" t="s">
        <v>25</v>
      </c>
      <c r="D119">
        <v>38</v>
      </c>
    </row>
    <row r="120" spans="1:4" x14ac:dyDescent="0.25">
      <c r="A120">
        <v>124</v>
      </c>
      <c r="B120" t="s">
        <v>11</v>
      </c>
      <c r="C120" t="s">
        <v>292</v>
      </c>
      <c r="D120">
        <v>40</v>
      </c>
    </row>
    <row r="121" spans="1:4" x14ac:dyDescent="0.25">
      <c r="A121">
        <v>54</v>
      </c>
      <c r="B121" t="s">
        <v>6</v>
      </c>
      <c r="C121" t="s">
        <v>367</v>
      </c>
      <c r="D121">
        <v>30</v>
      </c>
    </row>
    <row r="122" spans="1:4" x14ac:dyDescent="0.25">
      <c r="A122">
        <v>101</v>
      </c>
      <c r="B122" t="s">
        <v>9</v>
      </c>
      <c r="C122" t="s">
        <v>37</v>
      </c>
      <c r="D122">
        <v>38</v>
      </c>
    </row>
    <row r="123" spans="1:4" x14ac:dyDescent="0.25">
      <c r="A123">
        <v>51</v>
      </c>
      <c r="B123" t="s">
        <v>6</v>
      </c>
      <c r="C123" t="s">
        <v>106</v>
      </c>
      <c r="D123">
        <v>35</v>
      </c>
    </row>
    <row r="124" spans="1:4" x14ac:dyDescent="0.25">
      <c r="A124">
        <v>11</v>
      </c>
      <c r="B124" t="s">
        <v>4</v>
      </c>
      <c r="C124" t="s">
        <v>171</v>
      </c>
      <c r="D124">
        <v>35</v>
      </c>
    </row>
    <row r="125" spans="1:4" x14ac:dyDescent="0.25">
      <c r="A125">
        <v>23</v>
      </c>
      <c r="B125" t="s">
        <v>4</v>
      </c>
      <c r="C125" t="s">
        <v>78</v>
      </c>
      <c r="D125">
        <v>15</v>
      </c>
    </row>
    <row r="126" spans="1:4" x14ac:dyDescent="0.25">
      <c r="A126">
        <v>5</v>
      </c>
      <c r="B126" t="s">
        <v>3</v>
      </c>
      <c r="C126" t="s">
        <v>187</v>
      </c>
      <c r="D126">
        <v>38</v>
      </c>
    </row>
    <row r="127" spans="1:4" x14ac:dyDescent="0.25">
      <c r="A127">
        <v>2</v>
      </c>
      <c r="B127" t="s">
        <v>3</v>
      </c>
      <c r="C127" t="s">
        <v>193</v>
      </c>
      <c r="D127">
        <v>40</v>
      </c>
    </row>
    <row r="128" spans="1:4" x14ac:dyDescent="0.25">
      <c r="A128">
        <v>42</v>
      </c>
      <c r="B128" t="s">
        <v>5</v>
      </c>
      <c r="C128" t="s">
        <v>263</v>
      </c>
      <c r="D128">
        <v>35</v>
      </c>
    </row>
    <row r="129" spans="1:4" x14ac:dyDescent="0.25">
      <c r="A129">
        <v>52</v>
      </c>
      <c r="B129" t="s">
        <v>6</v>
      </c>
      <c r="C129" t="s">
        <v>107</v>
      </c>
      <c r="D129">
        <v>35</v>
      </c>
    </row>
    <row r="130" spans="1:4" x14ac:dyDescent="0.25">
      <c r="A130">
        <v>45</v>
      </c>
      <c r="B130" t="s">
        <v>5</v>
      </c>
      <c r="C130" t="s">
        <v>151</v>
      </c>
      <c r="D130">
        <v>0</v>
      </c>
    </row>
    <row r="131" spans="1:4" x14ac:dyDescent="0.25">
      <c r="A131">
        <v>6</v>
      </c>
      <c r="B131" t="s">
        <v>3</v>
      </c>
      <c r="C131" t="s">
        <v>190</v>
      </c>
      <c r="D131">
        <v>38</v>
      </c>
    </row>
    <row r="132" spans="1:4" x14ac:dyDescent="0.25">
      <c r="A132">
        <v>40</v>
      </c>
      <c r="B132" t="s">
        <v>5</v>
      </c>
      <c r="C132" t="s">
        <v>266</v>
      </c>
      <c r="D132">
        <v>38</v>
      </c>
    </row>
    <row r="133" spans="1:4" x14ac:dyDescent="0.25">
      <c r="A133">
        <v>76</v>
      </c>
      <c r="B133" t="s">
        <v>8</v>
      </c>
      <c r="C133" t="s">
        <v>246</v>
      </c>
      <c r="D133">
        <v>38</v>
      </c>
    </row>
    <row r="134" spans="1:4" x14ac:dyDescent="0.25">
      <c r="A134">
        <v>77</v>
      </c>
      <c r="B134" t="s">
        <v>8</v>
      </c>
      <c r="C134" t="s">
        <v>243</v>
      </c>
      <c r="D134">
        <v>38</v>
      </c>
    </row>
    <row r="135" spans="1:4" x14ac:dyDescent="0.25">
      <c r="A135">
        <v>80</v>
      </c>
      <c r="B135" t="s">
        <v>8</v>
      </c>
      <c r="C135" t="s">
        <v>244</v>
      </c>
      <c r="D135">
        <v>35</v>
      </c>
    </row>
    <row r="136" spans="1:4" x14ac:dyDescent="0.25">
      <c r="A136">
        <v>12</v>
      </c>
      <c r="B136" t="s">
        <v>4</v>
      </c>
      <c r="C136" t="s">
        <v>200</v>
      </c>
      <c r="D136">
        <v>30</v>
      </c>
    </row>
    <row r="137" spans="1:4" x14ac:dyDescent="0.25">
      <c r="A137">
        <v>41</v>
      </c>
      <c r="B137" t="s">
        <v>5</v>
      </c>
      <c r="C137" t="s">
        <v>153</v>
      </c>
      <c r="D137">
        <v>38</v>
      </c>
    </row>
    <row r="138" spans="1:4" x14ac:dyDescent="0.25">
      <c r="A138">
        <v>119</v>
      </c>
      <c r="B138" t="s">
        <v>10</v>
      </c>
      <c r="C138" t="s">
        <v>279</v>
      </c>
      <c r="D138">
        <v>38</v>
      </c>
    </row>
    <row r="139" spans="1:4" x14ac:dyDescent="0.25">
      <c r="A139">
        <v>4</v>
      </c>
      <c r="B139" t="s">
        <v>15</v>
      </c>
      <c r="C139" t="s">
        <v>274</v>
      </c>
      <c r="D139">
        <v>40</v>
      </c>
    </row>
    <row r="140" spans="1:4" x14ac:dyDescent="0.25">
      <c r="A140">
        <v>102</v>
      </c>
      <c r="B140" t="s">
        <v>9</v>
      </c>
      <c r="C140" t="s">
        <v>99</v>
      </c>
      <c r="D140">
        <v>38</v>
      </c>
    </row>
    <row r="141" spans="1:4" x14ac:dyDescent="0.25">
      <c r="A141">
        <v>120</v>
      </c>
      <c r="B141" t="s">
        <v>10</v>
      </c>
      <c r="C141" t="s">
        <v>280</v>
      </c>
      <c r="D141">
        <v>38</v>
      </c>
    </row>
    <row r="142" spans="1:4" x14ac:dyDescent="0.25">
      <c r="A142">
        <v>109</v>
      </c>
      <c r="B142" t="s">
        <v>10</v>
      </c>
      <c r="C142" t="s">
        <v>275</v>
      </c>
      <c r="D142">
        <v>40</v>
      </c>
    </row>
  </sheetData>
  <sortState ref="A2:D143">
    <sortCondition ref="C2:C143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5"/>
  <sheetViews>
    <sheetView topLeftCell="A259" workbookViewId="0">
      <selection activeCell="A234" sqref="A234"/>
    </sheetView>
  </sheetViews>
  <sheetFormatPr defaultRowHeight="16.5" x14ac:dyDescent="0.25"/>
  <cols>
    <col min="1" max="1" width="18.375" style="2" customWidth="1"/>
    <col min="2" max="2" width="5.5" style="2" bestFit="1" customWidth="1"/>
    <col min="3" max="16384" width="9" style="2"/>
  </cols>
  <sheetData>
    <row r="1" spans="1:2" x14ac:dyDescent="0.25">
      <c r="A1" s="1" t="s">
        <v>76</v>
      </c>
      <c r="B1" s="1">
        <v>6</v>
      </c>
    </row>
    <row r="2" spans="1:2" x14ac:dyDescent="0.25">
      <c r="A2" s="1" t="s">
        <v>125</v>
      </c>
      <c r="B2" s="1">
        <v>13</v>
      </c>
    </row>
    <row r="3" spans="1:2" x14ac:dyDescent="0.25">
      <c r="A3" s="1" t="s">
        <v>139</v>
      </c>
      <c r="B3" s="1">
        <v>36</v>
      </c>
    </row>
    <row r="4" spans="1:2" x14ac:dyDescent="0.25">
      <c r="A4" s="1" t="s">
        <v>94</v>
      </c>
      <c r="B4" s="1">
        <v>0</v>
      </c>
    </row>
    <row r="5" spans="1:2" x14ac:dyDescent="0.25">
      <c r="A5" s="1" t="s">
        <v>100</v>
      </c>
      <c r="B5" s="1">
        <v>0</v>
      </c>
    </row>
    <row r="6" spans="1:2" x14ac:dyDescent="0.25">
      <c r="A6" s="1" t="s">
        <v>104</v>
      </c>
      <c r="B6" s="1">
        <v>19</v>
      </c>
    </row>
    <row r="7" spans="1:2" x14ac:dyDescent="0.25">
      <c r="A7" s="1" t="s">
        <v>143</v>
      </c>
      <c r="B7" s="1">
        <v>0</v>
      </c>
    </row>
    <row r="8" spans="1:2" x14ac:dyDescent="0.25">
      <c r="A8" s="1" t="s">
        <v>273</v>
      </c>
      <c r="B8" s="1">
        <v>62</v>
      </c>
    </row>
    <row r="9" spans="1:2" x14ac:dyDescent="0.25">
      <c r="A9" s="1" t="s">
        <v>123</v>
      </c>
      <c r="B9" s="1">
        <v>27</v>
      </c>
    </row>
    <row r="10" spans="1:2" x14ac:dyDescent="0.25">
      <c r="A10" s="1" t="s">
        <v>31</v>
      </c>
      <c r="B10" s="1">
        <v>8</v>
      </c>
    </row>
    <row r="11" spans="1:2" x14ac:dyDescent="0.25">
      <c r="A11" s="1" t="s">
        <v>41</v>
      </c>
      <c r="B11" s="1">
        <v>39</v>
      </c>
    </row>
    <row r="12" spans="1:2" x14ac:dyDescent="0.25">
      <c r="A12" s="1" t="s">
        <v>297</v>
      </c>
      <c r="B12" s="1">
        <v>0</v>
      </c>
    </row>
    <row r="13" spans="1:2" x14ac:dyDescent="0.25">
      <c r="A13" s="1" t="s">
        <v>137</v>
      </c>
      <c r="B13" s="3">
        <v>95</v>
      </c>
    </row>
    <row r="14" spans="1:2" x14ac:dyDescent="0.25">
      <c r="A14" s="1" t="s">
        <v>105</v>
      </c>
      <c r="B14" s="1">
        <v>51</v>
      </c>
    </row>
    <row r="15" spans="1:2" x14ac:dyDescent="0.25">
      <c r="A15" s="1" t="s">
        <v>108</v>
      </c>
      <c r="B15" s="1">
        <v>27</v>
      </c>
    </row>
    <row r="16" spans="1:2" x14ac:dyDescent="0.25">
      <c r="A16" s="1" t="s">
        <v>138</v>
      </c>
      <c r="B16" s="3">
        <v>36</v>
      </c>
    </row>
    <row r="17" spans="1:2" x14ac:dyDescent="0.25">
      <c r="A17" s="1" t="s">
        <v>124</v>
      </c>
      <c r="B17" s="1">
        <v>63</v>
      </c>
    </row>
    <row r="18" spans="1:2" x14ac:dyDescent="0.25">
      <c r="A18" s="1" t="s">
        <v>45</v>
      </c>
      <c r="B18" s="1">
        <v>41</v>
      </c>
    </row>
    <row r="19" spans="1:2" x14ac:dyDescent="0.25">
      <c r="A19" s="1" t="s">
        <v>57</v>
      </c>
      <c r="B19" s="1">
        <v>55</v>
      </c>
    </row>
    <row r="20" spans="1:2" x14ac:dyDescent="0.25">
      <c r="A20" s="1" t="s">
        <v>197</v>
      </c>
      <c r="B20" s="1">
        <v>6</v>
      </c>
    </row>
    <row r="21" spans="1:2" x14ac:dyDescent="0.25">
      <c r="A21" s="1" t="s">
        <v>22</v>
      </c>
      <c r="B21" s="1">
        <v>65</v>
      </c>
    </row>
    <row r="22" spans="1:2" x14ac:dyDescent="0.25">
      <c r="A22" s="1" t="s">
        <v>29</v>
      </c>
      <c r="B22" s="1">
        <v>7</v>
      </c>
    </row>
    <row r="23" spans="1:2" x14ac:dyDescent="0.25">
      <c r="A23" s="1" t="s">
        <v>32</v>
      </c>
      <c r="B23" s="1">
        <v>64</v>
      </c>
    </row>
    <row r="24" spans="1:2" x14ac:dyDescent="0.25">
      <c r="A24" s="1" t="s">
        <v>50</v>
      </c>
      <c r="B24" s="1">
        <v>0</v>
      </c>
    </row>
    <row r="25" spans="1:2" x14ac:dyDescent="0.25">
      <c r="A25" s="1" t="s">
        <v>177</v>
      </c>
      <c r="B25" s="1">
        <v>6</v>
      </c>
    </row>
    <row r="26" spans="1:2" x14ac:dyDescent="0.25">
      <c r="A26" s="1" t="s">
        <v>49</v>
      </c>
      <c r="B26" s="1">
        <v>14</v>
      </c>
    </row>
    <row r="27" spans="1:2" x14ac:dyDescent="0.25">
      <c r="A27" s="1" t="s">
        <v>101</v>
      </c>
      <c r="B27" s="1">
        <v>27</v>
      </c>
    </row>
    <row r="28" spans="1:2" x14ac:dyDescent="0.25">
      <c r="A28" s="1" t="s">
        <v>238</v>
      </c>
      <c r="B28" s="1">
        <v>44</v>
      </c>
    </row>
    <row r="29" spans="1:2" x14ac:dyDescent="0.25">
      <c r="A29" s="1" t="s">
        <v>178</v>
      </c>
      <c r="B29" s="1">
        <v>6</v>
      </c>
    </row>
    <row r="30" spans="1:2" x14ac:dyDescent="0.25">
      <c r="A30" s="1" t="s">
        <v>213</v>
      </c>
      <c r="B30" s="1">
        <v>6</v>
      </c>
    </row>
    <row r="31" spans="1:2" x14ac:dyDescent="0.25">
      <c r="A31" s="1" t="s">
        <v>228</v>
      </c>
      <c r="B31" s="1">
        <v>1</v>
      </c>
    </row>
    <row r="32" spans="1:2" x14ac:dyDescent="0.25">
      <c r="A32" s="1" t="s">
        <v>33</v>
      </c>
      <c r="B32" s="1">
        <v>0</v>
      </c>
    </row>
    <row r="33" spans="1:2" x14ac:dyDescent="0.25">
      <c r="A33" s="1" t="s">
        <v>209</v>
      </c>
      <c r="B33" s="1">
        <v>0</v>
      </c>
    </row>
    <row r="34" spans="1:2" x14ac:dyDescent="0.25">
      <c r="A34" s="1" t="s">
        <v>226</v>
      </c>
      <c r="B34" s="1">
        <v>89</v>
      </c>
    </row>
    <row r="35" spans="1:2" x14ac:dyDescent="0.25">
      <c r="A35" s="1" t="s">
        <v>267</v>
      </c>
      <c r="B35" s="3">
        <v>28</v>
      </c>
    </row>
    <row r="36" spans="1:2" x14ac:dyDescent="0.25">
      <c r="A36" s="1" t="s">
        <v>236</v>
      </c>
      <c r="B36" s="1">
        <v>68</v>
      </c>
    </row>
    <row r="37" spans="1:2" x14ac:dyDescent="0.25">
      <c r="A37" s="1" t="s">
        <v>28</v>
      </c>
      <c r="B37" s="1">
        <v>103</v>
      </c>
    </row>
    <row r="38" spans="1:2" x14ac:dyDescent="0.25">
      <c r="A38" s="1" t="s">
        <v>298</v>
      </c>
      <c r="B38" s="1">
        <v>6</v>
      </c>
    </row>
    <row r="39" spans="1:2" x14ac:dyDescent="0.25">
      <c r="A39" s="1" t="s">
        <v>182</v>
      </c>
      <c r="B39" s="1">
        <v>95</v>
      </c>
    </row>
    <row r="40" spans="1:2" x14ac:dyDescent="0.25">
      <c r="A40" s="1" t="s">
        <v>191</v>
      </c>
      <c r="B40" s="3">
        <v>17</v>
      </c>
    </row>
    <row r="41" spans="1:2" x14ac:dyDescent="0.25">
      <c r="A41" s="1" t="s">
        <v>251</v>
      </c>
      <c r="B41" s="3">
        <v>35</v>
      </c>
    </row>
    <row r="42" spans="1:2" x14ac:dyDescent="0.25">
      <c r="A42" s="1" t="s">
        <v>61</v>
      </c>
      <c r="B42" s="1">
        <v>6</v>
      </c>
    </row>
    <row r="43" spans="1:2" x14ac:dyDescent="0.25">
      <c r="A43" s="1" t="s">
        <v>252</v>
      </c>
      <c r="B43" s="1">
        <v>38</v>
      </c>
    </row>
    <row r="44" spans="1:2" x14ac:dyDescent="0.25">
      <c r="A44" s="1" t="s">
        <v>93</v>
      </c>
      <c r="B44" s="1">
        <v>0</v>
      </c>
    </row>
    <row r="45" spans="1:2" x14ac:dyDescent="0.25">
      <c r="A45" s="1" t="s">
        <v>46</v>
      </c>
      <c r="B45" s="1">
        <v>0</v>
      </c>
    </row>
    <row r="46" spans="1:2" x14ac:dyDescent="0.25">
      <c r="A46" s="1" t="s">
        <v>268</v>
      </c>
      <c r="B46" s="1">
        <v>34</v>
      </c>
    </row>
    <row r="47" spans="1:2" x14ac:dyDescent="0.25">
      <c r="A47" s="1" t="s">
        <v>253</v>
      </c>
      <c r="B47" s="1">
        <v>25</v>
      </c>
    </row>
    <row r="48" spans="1:2" x14ac:dyDescent="0.25">
      <c r="A48" s="1" t="s">
        <v>109</v>
      </c>
      <c r="B48" s="1">
        <v>26</v>
      </c>
    </row>
    <row r="49" spans="1:2" x14ac:dyDescent="0.25">
      <c r="A49" s="1" t="s">
        <v>113</v>
      </c>
      <c r="B49" s="1">
        <v>57</v>
      </c>
    </row>
    <row r="50" spans="1:2" x14ac:dyDescent="0.25">
      <c r="A50" s="1" t="s">
        <v>247</v>
      </c>
      <c r="B50" s="1">
        <v>86</v>
      </c>
    </row>
    <row r="51" spans="1:2" x14ac:dyDescent="0.25">
      <c r="A51" s="1" t="s">
        <v>126</v>
      </c>
      <c r="B51" s="1">
        <v>26</v>
      </c>
    </row>
    <row r="52" spans="1:2" x14ac:dyDescent="0.25">
      <c r="A52" s="1" t="s">
        <v>47</v>
      </c>
      <c r="B52" s="1">
        <v>0</v>
      </c>
    </row>
    <row r="53" spans="1:2" x14ac:dyDescent="0.25">
      <c r="A53" s="1" t="s">
        <v>276</v>
      </c>
      <c r="B53" s="1">
        <v>90</v>
      </c>
    </row>
    <row r="54" spans="1:2" x14ac:dyDescent="0.25">
      <c r="A54" s="1" t="s">
        <v>48</v>
      </c>
      <c r="B54" s="1">
        <v>54</v>
      </c>
    </row>
    <row r="55" spans="1:2" x14ac:dyDescent="0.25">
      <c r="A55" s="1" t="s">
        <v>63</v>
      </c>
      <c r="B55" s="3">
        <v>25</v>
      </c>
    </row>
    <row r="56" spans="1:2" x14ac:dyDescent="0.25">
      <c r="A56" s="1" t="s">
        <v>64</v>
      </c>
      <c r="B56" s="1">
        <v>0</v>
      </c>
    </row>
    <row r="57" spans="1:2" x14ac:dyDescent="0.25">
      <c r="A57" s="1" t="s">
        <v>249</v>
      </c>
      <c r="B57" s="1">
        <v>36</v>
      </c>
    </row>
    <row r="58" spans="1:2" x14ac:dyDescent="0.25">
      <c r="A58" s="1" t="s">
        <v>66</v>
      </c>
      <c r="B58" s="1">
        <v>36</v>
      </c>
    </row>
    <row r="59" spans="1:2" x14ac:dyDescent="0.25">
      <c r="A59" s="1" t="s">
        <v>35</v>
      </c>
      <c r="B59" s="1">
        <v>74</v>
      </c>
    </row>
    <row r="60" spans="1:2" x14ac:dyDescent="0.25">
      <c r="A60" s="1" t="s">
        <v>217</v>
      </c>
      <c r="B60" s="1">
        <v>6</v>
      </c>
    </row>
    <row r="61" spans="1:2" x14ac:dyDescent="0.25">
      <c r="A61" s="1" t="s">
        <v>216</v>
      </c>
      <c r="B61" s="1">
        <v>100</v>
      </c>
    </row>
    <row r="62" spans="1:2" x14ac:dyDescent="0.25">
      <c r="A62" s="1" t="s">
        <v>69</v>
      </c>
      <c r="B62" s="1">
        <v>0</v>
      </c>
    </row>
    <row r="63" spans="1:2" x14ac:dyDescent="0.25">
      <c r="A63" s="1" t="s">
        <v>282</v>
      </c>
      <c r="B63" s="1">
        <v>27</v>
      </c>
    </row>
    <row r="64" spans="1:2" x14ac:dyDescent="0.25">
      <c r="A64" s="1" t="s">
        <v>283</v>
      </c>
      <c r="B64" s="1">
        <v>14</v>
      </c>
    </row>
    <row r="65" spans="1:2" x14ac:dyDescent="0.25">
      <c r="A65" s="1" t="s">
        <v>237</v>
      </c>
      <c r="B65" s="1">
        <v>49</v>
      </c>
    </row>
    <row r="66" spans="1:2" x14ac:dyDescent="0.25">
      <c r="A66" s="1" t="s">
        <v>144</v>
      </c>
      <c r="B66" s="1">
        <v>6</v>
      </c>
    </row>
    <row r="67" spans="1:2" x14ac:dyDescent="0.25">
      <c r="A67" s="1" t="s">
        <v>146</v>
      </c>
      <c r="B67" s="1">
        <v>3</v>
      </c>
    </row>
    <row r="68" spans="1:2" x14ac:dyDescent="0.25">
      <c r="A68" s="1" t="s">
        <v>131</v>
      </c>
      <c r="B68" s="1">
        <v>8</v>
      </c>
    </row>
    <row r="69" spans="1:2" x14ac:dyDescent="0.25">
      <c r="A69" s="1" t="s">
        <v>345</v>
      </c>
      <c r="B69" s="1">
        <v>27</v>
      </c>
    </row>
    <row r="70" spans="1:2" x14ac:dyDescent="0.25">
      <c r="A70" s="1" t="s">
        <v>262</v>
      </c>
      <c r="B70" s="1">
        <v>81</v>
      </c>
    </row>
    <row r="71" spans="1:2" x14ac:dyDescent="0.25">
      <c r="A71" s="1" t="s">
        <v>55</v>
      </c>
      <c r="B71" s="1">
        <v>0</v>
      </c>
    </row>
    <row r="72" spans="1:2" x14ac:dyDescent="0.25">
      <c r="A72" s="1" t="s">
        <v>207</v>
      </c>
      <c r="B72" s="1">
        <v>49</v>
      </c>
    </row>
    <row r="73" spans="1:2" x14ac:dyDescent="0.25">
      <c r="A73" s="1" t="s">
        <v>202</v>
      </c>
      <c r="B73" s="3">
        <v>126</v>
      </c>
    </row>
    <row r="74" spans="1:2" x14ac:dyDescent="0.25">
      <c r="A74" s="1" t="s">
        <v>97</v>
      </c>
      <c r="B74" s="1">
        <v>0</v>
      </c>
    </row>
    <row r="75" spans="1:2" x14ac:dyDescent="0.25">
      <c r="A75" s="1" t="s">
        <v>201</v>
      </c>
      <c r="B75" s="1">
        <v>109</v>
      </c>
    </row>
    <row r="76" spans="1:2" x14ac:dyDescent="0.25">
      <c r="A76" s="1" t="s">
        <v>206</v>
      </c>
      <c r="B76" s="1">
        <v>125</v>
      </c>
    </row>
    <row r="77" spans="1:2" x14ac:dyDescent="0.25">
      <c r="A77" s="1" t="s">
        <v>119</v>
      </c>
      <c r="B77" s="1">
        <v>0</v>
      </c>
    </row>
    <row r="78" spans="1:2" x14ac:dyDescent="0.25">
      <c r="A78" s="1" t="s">
        <v>132</v>
      </c>
      <c r="B78" s="1">
        <v>74</v>
      </c>
    </row>
    <row r="79" spans="1:2" x14ac:dyDescent="0.25">
      <c r="A79" s="1" t="s">
        <v>84</v>
      </c>
      <c r="B79" s="1">
        <v>0</v>
      </c>
    </row>
    <row r="80" spans="1:2" x14ac:dyDescent="0.25">
      <c r="A80" s="1" t="s">
        <v>288</v>
      </c>
      <c r="B80" s="1">
        <v>17</v>
      </c>
    </row>
    <row r="81" spans="1:2" x14ac:dyDescent="0.25">
      <c r="A81" s="1" t="s">
        <v>115</v>
      </c>
      <c r="B81" s="1">
        <v>9</v>
      </c>
    </row>
    <row r="82" spans="1:2" x14ac:dyDescent="0.25">
      <c r="A82" s="1" t="s">
        <v>117</v>
      </c>
      <c r="B82" s="1">
        <v>6</v>
      </c>
    </row>
    <row r="83" spans="1:2" x14ac:dyDescent="0.25">
      <c r="A83" s="1" t="s">
        <v>122</v>
      </c>
      <c r="B83" s="1">
        <v>9</v>
      </c>
    </row>
    <row r="84" spans="1:2" x14ac:dyDescent="0.25">
      <c r="A84" s="1" t="s">
        <v>120</v>
      </c>
      <c r="B84" s="1">
        <v>0</v>
      </c>
    </row>
    <row r="85" spans="1:2" x14ac:dyDescent="0.25">
      <c r="A85" s="1" t="s">
        <v>183</v>
      </c>
      <c r="B85" s="1">
        <v>48</v>
      </c>
    </row>
    <row r="86" spans="1:2" x14ac:dyDescent="0.25">
      <c r="A86" s="1" t="s">
        <v>227</v>
      </c>
      <c r="B86" s="1">
        <v>32</v>
      </c>
    </row>
    <row r="87" spans="1:2" x14ac:dyDescent="0.25">
      <c r="A87" s="1" t="s">
        <v>254</v>
      </c>
      <c r="B87" s="1">
        <v>104</v>
      </c>
    </row>
    <row r="88" spans="1:2" x14ac:dyDescent="0.25">
      <c r="A88" s="1" t="s">
        <v>128</v>
      </c>
      <c r="B88" s="1">
        <v>0</v>
      </c>
    </row>
    <row r="89" spans="1:2" x14ac:dyDescent="0.25">
      <c r="A89" s="1" t="s">
        <v>140</v>
      </c>
      <c r="B89" s="1">
        <v>36</v>
      </c>
    </row>
    <row r="90" spans="1:2" x14ac:dyDescent="0.25">
      <c r="A90" s="1" t="s">
        <v>129</v>
      </c>
      <c r="B90" s="1">
        <v>0</v>
      </c>
    </row>
    <row r="91" spans="1:2" x14ac:dyDescent="0.25">
      <c r="A91" s="1" t="s">
        <v>77</v>
      </c>
      <c r="B91" s="1">
        <v>14</v>
      </c>
    </row>
    <row r="92" spans="1:2" x14ac:dyDescent="0.25">
      <c r="A92" s="1" t="s">
        <v>160</v>
      </c>
      <c r="B92" s="1">
        <v>0</v>
      </c>
    </row>
    <row r="93" spans="1:2" x14ac:dyDescent="0.25">
      <c r="A93" s="1" t="s">
        <v>239</v>
      </c>
      <c r="B93" s="1">
        <v>88</v>
      </c>
    </row>
    <row r="94" spans="1:2" x14ac:dyDescent="0.25">
      <c r="A94" s="1" t="s">
        <v>23</v>
      </c>
      <c r="B94" s="1">
        <v>44</v>
      </c>
    </row>
    <row r="95" spans="1:2" x14ac:dyDescent="0.25">
      <c r="A95" s="1" t="s">
        <v>248</v>
      </c>
      <c r="B95" s="1">
        <v>35</v>
      </c>
    </row>
    <row r="96" spans="1:2" x14ac:dyDescent="0.25">
      <c r="A96" s="1" t="s">
        <v>51</v>
      </c>
      <c r="B96" s="1">
        <v>6</v>
      </c>
    </row>
    <row r="97" spans="1:2" x14ac:dyDescent="0.25">
      <c r="A97" s="1" t="s">
        <v>58</v>
      </c>
      <c r="B97" s="1">
        <v>10</v>
      </c>
    </row>
    <row r="98" spans="1:2" x14ac:dyDescent="0.25">
      <c r="A98" s="1" t="s">
        <v>89</v>
      </c>
      <c r="B98" s="1">
        <v>0</v>
      </c>
    </row>
    <row r="99" spans="1:2" x14ac:dyDescent="0.25">
      <c r="A99" s="1" t="s">
        <v>278</v>
      </c>
      <c r="B99" s="1">
        <v>64</v>
      </c>
    </row>
    <row r="100" spans="1:2" x14ac:dyDescent="0.25">
      <c r="A100" s="1" t="s">
        <v>111</v>
      </c>
      <c r="B100" s="1">
        <v>56</v>
      </c>
    </row>
    <row r="101" spans="1:2" x14ac:dyDescent="0.25">
      <c r="A101" s="1" t="s">
        <v>53</v>
      </c>
      <c r="B101" s="1">
        <v>0</v>
      </c>
    </row>
    <row r="102" spans="1:2" x14ac:dyDescent="0.25">
      <c r="A102" s="1" t="s">
        <v>54</v>
      </c>
      <c r="B102" s="1">
        <v>6</v>
      </c>
    </row>
    <row r="103" spans="1:2" x14ac:dyDescent="0.25">
      <c r="A103" s="1" t="s">
        <v>287</v>
      </c>
      <c r="B103" s="1">
        <v>46</v>
      </c>
    </row>
    <row r="104" spans="1:2" x14ac:dyDescent="0.25">
      <c r="A104" s="1" t="s">
        <v>293</v>
      </c>
      <c r="B104" s="1">
        <v>0</v>
      </c>
    </row>
    <row r="105" spans="1:2" x14ac:dyDescent="0.25">
      <c r="A105" s="1" t="s">
        <v>220</v>
      </c>
      <c r="B105" s="1">
        <v>67</v>
      </c>
    </row>
    <row r="106" spans="1:2" x14ac:dyDescent="0.25">
      <c r="A106" s="1" t="s">
        <v>232</v>
      </c>
      <c r="B106" s="3">
        <v>73</v>
      </c>
    </row>
    <row r="107" spans="1:2" x14ac:dyDescent="0.25">
      <c r="A107" s="1" t="s">
        <v>346</v>
      </c>
      <c r="B107" s="1">
        <v>44</v>
      </c>
    </row>
    <row r="108" spans="1:2" x14ac:dyDescent="0.25">
      <c r="A108" s="1" t="s">
        <v>75</v>
      </c>
      <c r="B108" s="1">
        <v>25</v>
      </c>
    </row>
    <row r="109" spans="1:2" x14ac:dyDescent="0.25">
      <c r="A109" s="1" t="s">
        <v>102</v>
      </c>
      <c r="B109" s="1">
        <v>0</v>
      </c>
    </row>
    <row r="110" spans="1:2" x14ac:dyDescent="0.25">
      <c r="A110" s="1" t="s">
        <v>116</v>
      </c>
      <c r="B110" s="1">
        <v>0</v>
      </c>
    </row>
    <row r="111" spans="1:2" x14ac:dyDescent="0.25">
      <c r="A111" s="1" t="s">
        <v>188</v>
      </c>
      <c r="B111" s="3">
        <v>65</v>
      </c>
    </row>
    <row r="112" spans="1:2" x14ac:dyDescent="0.25">
      <c r="A112" s="1" t="s">
        <v>194</v>
      </c>
      <c r="B112" s="3">
        <v>41</v>
      </c>
    </row>
    <row r="113" spans="1:2" x14ac:dyDescent="0.25">
      <c r="A113" s="1" t="s">
        <v>112</v>
      </c>
      <c r="B113" s="1">
        <v>0</v>
      </c>
    </row>
    <row r="114" spans="1:2" x14ac:dyDescent="0.25">
      <c r="A114" s="1" t="s">
        <v>221</v>
      </c>
      <c r="B114" s="1">
        <v>11</v>
      </c>
    </row>
    <row r="115" spans="1:2" x14ac:dyDescent="0.25">
      <c r="A115" s="1" t="s">
        <v>199</v>
      </c>
      <c r="B115" s="1">
        <v>0</v>
      </c>
    </row>
    <row r="116" spans="1:2" x14ac:dyDescent="0.25">
      <c r="A116" s="1" t="s">
        <v>186</v>
      </c>
      <c r="B116" s="5">
        <v>15</v>
      </c>
    </row>
    <row r="117" spans="1:2" x14ac:dyDescent="0.25">
      <c r="A117" s="1" t="s">
        <v>294</v>
      </c>
      <c r="B117" s="1">
        <v>46</v>
      </c>
    </row>
    <row r="118" spans="1:2" x14ac:dyDescent="0.25">
      <c r="A118" s="1" t="s">
        <v>289</v>
      </c>
      <c r="B118" s="1">
        <v>47</v>
      </c>
    </row>
    <row r="119" spans="1:2" x14ac:dyDescent="0.25">
      <c r="A119" s="1" t="s">
        <v>203</v>
      </c>
      <c r="B119" s="1">
        <v>128</v>
      </c>
    </row>
    <row r="120" spans="1:2" x14ac:dyDescent="0.25">
      <c r="A120" s="1" t="s">
        <v>40</v>
      </c>
      <c r="B120" s="1">
        <v>0</v>
      </c>
    </row>
    <row r="121" spans="1:2" x14ac:dyDescent="0.25">
      <c r="A121" s="1" t="s">
        <v>44</v>
      </c>
      <c r="B121" s="1">
        <v>0</v>
      </c>
    </row>
    <row r="122" spans="1:2" x14ac:dyDescent="0.25">
      <c r="A122" s="1" t="s">
        <v>71</v>
      </c>
      <c r="B122" s="1">
        <v>9</v>
      </c>
    </row>
    <row r="123" spans="1:2" x14ac:dyDescent="0.25">
      <c r="A123" s="1" t="s">
        <v>39</v>
      </c>
      <c r="B123" s="1">
        <v>18</v>
      </c>
    </row>
    <row r="124" spans="1:2" x14ac:dyDescent="0.25">
      <c r="A124" s="1" t="s">
        <v>155</v>
      </c>
      <c r="B124" s="1">
        <v>0</v>
      </c>
    </row>
    <row r="125" spans="1:2" x14ac:dyDescent="0.25">
      <c r="A125" s="1" t="s">
        <v>118</v>
      </c>
      <c r="B125" s="1">
        <v>6</v>
      </c>
    </row>
    <row r="126" spans="1:2" x14ac:dyDescent="0.25">
      <c r="A126" s="1" t="s">
        <v>170</v>
      </c>
      <c r="B126" s="1">
        <v>0</v>
      </c>
    </row>
    <row r="127" spans="1:2" x14ac:dyDescent="0.25">
      <c r="A127" s="1" t="s">
        <v>158</v>
      </c>
      <c r="B127" s="1">
        <v>0</v>
      </c>
    </row>
    <row r="128" spans="1:2" x14ac:dyDescent="0.25">
      <c r="A128" s="1" t="s">
        <v>159</v>
      </c>
      <c r="B128" s="1">
        <v>6</v>
      </c>
    </row>
    <row r="129" spans="1:2" x14ac:dyDescent="0.25">
      <c r="A129" s="1" t="s">
        <v>62</v>
      </c>
      <c r="B129" s="1">
        <v>6</v>
      </c>
    </row>
    <row r="130" spans="1:2" x14ac:dyDescent="0.25">
      <c r="A130" s="1" t="s">
        <v>347</v>
      </c>
      <c r="B130" s="1">
        <v>14</v>
      </c>
    </row>
    <row r="131" spans="1:2" x14ac:dyDescent="0.25">
      <c r="A131" s="1" t="s">
        <v>65</v>
      </c>
      <c r="B131" s="1">
        <v>6</v>
      </c>
    </row>
    <row r="132" spans="1:2" x14ac:dyDescent="0.25">
      <c r="A132" s="1" t="s">
        <v>229</v>
      </c>
      <c r="B132" s="1">
        <v>28</v>
      </c>
    </row>
    <row r="133" spans="1:2" x14ac:dyDescent="0.25">
      <c r="A133" s="1" t="s">
        <v>277</v>
      </c>
      <c r="B133" s="1">
        <v>56</v>
      </c>
    </row>
    <row r="134" spans="1:2" x14ac:dyDescent="0.25">
      <c r="A134" s="1" t="s">
        <v>259</v>
      </c>
      <c r="B134" s="1">
        <v>0</v>
      </c>
    </row>
    <row r="135" spans="1:2" x14ac:dyDescent="0.25">
      <c r="A135" s="1" t="s">
        <v>260</v>
      </c>
      <c r="B135" s="1">
        <v>65</v>
      </c>
    </row>
    <row r="136" spans="1:2" x14ac:dyDescent="0.25">
      <c r="A136" s="1" t="s">
        <v>96</v>
      </c>
      <c r="B136" s="1">
        <v>0</v>
      </c>
    </row>
    <row r="137" spans="1:2" x14ac:dyDescent="0.25">
      <c r="A137" s="1" t="s">
        <v>161</v>
      </c>
      <c r="B137" s="1">
        <v>47</v>
      </c>
    </row>
    <row r="138" spans="1:2" x14ac:dyDescent="0.25">
      <c r="A138" s="1" t="s">
        <v>141</v>
      </c>
      <c r="B138" s="1">
        <v>84</v>
      </c>
    </row>
    <row r="139" spans="1:2" x14ac:dyDescent="0.25">
      <c r="A139" s="1" t="s">
        <v>59</v>
      </c>
      <c r="B139" s="1">
        <v>32</v>
      </c>
    </row>
    <row r="140" spans="1:2" x14ac:dyDescent="0.25">
      <c r="A140" s="1" t="s">
        <v>285</v>
      </c>
      <c r="B140" s="1">
        <v>6</v>
      </c>
    </row>
    <row r="141" spans="1:2" x14ac:dyDescent="0.25">
      <c r="A141" s="1" t="s">
        <v>219</v>
      </c>
      <c r="B141" s="1">
        <v>37</v>
      </c>
    </row>
    <row r="142" spans="1:2" x14ac:dyDescent="0.25">
      <c r="A142" s="1" t="s">
        <v>231</v>
      </c>
      <c r="B142" s="1">
        <v>3</v>
      </c>
    </row>
    <row r="143" spans="1:2" x14ac:dyDescent="0.25">
      <c r="A143" s="1" t="s">
        <v>149</v>
      </c>
      <c r="B143" s="1">
        <v>65</v>
      </c>
    </row>
    <row r="144" spans="1:2" x14ac:dyDescent="0.25">
      <c r="A144" s="1" t="s">
        <v>157</v>
      </c>
      <c r="B144" s="1">
        <v>48</v>
      </c>
    </row>
    <row r="145" spans="1:2" x14ac:dyDescent="0.25">
      <c r="A145" s="1" t="s">
        <v>38</v>
      </c>
      <c r="B145" s="1">
        <v>0</v>
      </c>
    </row>
    <row r="146" spans="1:2" x14ac:dyDescent="0.25">
      <c r="A146" s="1" t="s">
        <v>242</v>
      </c>
      <c r="B146" s="1">
        <v>0</v>
      </c>
    </row>
    <row r="147" spans="1:2" x14ac:dyDescent="0.25">
      <c r="A147" s="1" t="s">
        <v>296</v>
      </c>
      <c r="B147" s="1">
        <v>27</v>
      </c>
    </row>
    <row r="148" spans="1:2" x14ac:dyDescent="0.25">
      <c r="A148" s="1" t="s">
        <v>299</v>
      </c>
      <c r="B148" s="1">
        <v>0</v>
      </c>
    </row>
    <row r="149" spans="1:2" x14ac:dyDescent="0.25">
      <c r="A149" s="1" t="s">
        <v>300</v>
      </c>
      <c r="B149" s="1">
        <v>0</v>
      </c>
    </row>
    <row r="150" spans="1:2" x14ac:dyDescent="0.25">
      <c r="A150" s="1" t="s">
        <v>290</v>
      </c>
      <c r="B150" s="1">
        <v>15</v>
      </c>
    </row>
    <row r="151" spans="1:2" x14ac:dyDescent="0.25">
      <c r="A151" s="1" t="s">
        <v>291</v>
      </c>
      <c r="B151" s="1">
        <v>17</v>
      </c>
    </row>
    <row r="152" spans="1:2" x14ac:dyDescent="0.25">
      <c r="A152" s="1" t="s">
        <v>103</v>
      </c>
      <c r="B152" s="1">
        <v>0</v>
      </c>
    </row>
    <row r="153" spans="1:2" x14ac:dyDescent="0.25">
      <c r="A153" s="1" t="s">
        <v>295</v>
      </c>
      <c r="B153" s="1">
        <v>2</v>
      </c>
    </row>
    <row r="154" spans="1:2" x14ac:dyDescent="0.25">
      <c r="A154" s="1" t="s">
        <v>245</v>
      </c>
      <c r="B154" s="1">
        <v>24</v>
      </c>
    </row>
    <row r="155" spans="1:2" x14ac:dyDescent="0.25">
      <c r="A155" s="1" t="s">
        <v>281</v>
      </c>
      <c r="B155" s="1">
        <v>9</v>
      </c>
    </row>
    <row r="156" spans="1:2" x14ac:dyDescent="0.25">
      <c r="A156" s="1" t="s">
        <v>210</v>
      </c>
      <c r="B156" s="1">
        <v>48</v>
      </c>
    </row>
    <row r="157" spans="1:2" x14ac:dyDescent="0.25">
      <c r="A157" s="1" t="s">
        <v>147</v>
      </c>
      <c r="B157" s="1">
        <v>0</v>
      </c>
    </row>
    <row r="158" spans="1:2" x14ac:dyDescent="0.25">
      <c r="A158" s="1" t="s">
        <v>130</v>
      </c>
      <c r="B158" s="3">
        <v>33</v>
      </c>
    </row>
    <row r="159" spans="1:2" x14ac:dyDescent="0.25">
      <c r="A159" s="1" t="s">
        <v>52</v>
      </c>
      <c r="B159" s="1">
        <v>0</v>
      </c>
    </row>
    <row r="160" spans="1:2" x14ac:dyDescent="0.25">
      <c r="A160" s="1" t="s">
        <v>95</v>
      </c>
      <c r="B160" s="1">
        <v>42</v>
      </c>
    </row>
    <row r="161" spans="1:2" x14ac:dyDescent="0.25">
      <c r="A161" s="1" t="s">
        <v>215</v>
      </c>
      <c r="B161" s="3">
        <v>104</v>
      </c>
    </row>
    <row r="162" spans="1:2" x14ac:dyDescent="0.25">
      <c r="A162" s="1" t="s">
        <v>256</v>
      </c>
      <c r="B162" s="1">
        <v>63</v>
      </c>
    </row>
    <row r="163" spans="1:2" x14ac:dyDescent="0.25">
      <c r="A163" s="1" t="s">
        <v>198</v>
      </c>
      <c r="B163" s="1">
        <v>5</v>
      </c>
    </row>
    <row r="164" spans="1:2" x14ac:dyDescent="0.25">
      <c r="A164" s="1" t="s">
        <v>36</v>
      </c>
      <c r="B164" s="1">
        <v>0</v>
      </c>
    </row>
    <row r="165" spans="1:2" x14ac:dyDescent="0.25">
      <c r="A165" s="1" t="s">
        <v>42</v>
      </c>
      <c r="B165" s="1">
        <v>0</v>
      </c>
    </row>
    <row r="166" spans="1:2" x14ac:dyDescent="0.25">
      <c r="A166" s="1" t="s">
        <v>135</v>
      </c>
      <c r="B166" s="1">
        <v>78</v>
      </c>
    </row>
    <row r="167" spans="1:2" x14ac:dyDescent="0.25">
      <c r="A167" s="1" t="s">
        <v>225</v>
      </c>
      <c r="B167" s="1">
        <v>25</v>
      </c>
    </row>
    <row r="168" spans="1:2" x14ac:dyDescent="0.25">
      <c r="A168" s="1" t="s">
        <v>235</v>
      </c>
      <c r="B168" s="3">
        <v>40</v>
      </c>
    </row>
    <row r="169" spans="1:2" x14ac:dyDescent="0.25">
      <c r="A169" s="1" t="s">
        <v>127</v>
      </c>
      <c r="B169" s="3">
        <v>51</v>
      </c>
    </row>
    <row r="170" spans="1:2" x14ac:dyDescent="0.25">
      <c r="A170" s="1" t="s">
        <v>212</v>
      </c>
      <c r="B170" s="3">
        <v>57</v>
      </c>
    </row>
    <row r="171" spans="1:2" x14ac:dyDescent="0.25">
      <c r="A171" s="1" t="s">
        <v>179</v>
      </c>
      <c r="B171" s="1">
        <v>0</v>
      </c>
    </row>
    <row r="172" spans="1:2" x14ac:dyDescent="0.25">
      <c r="A172" s="1" t="s">
        <v>350</v>
      </c>
      <c r="B172" s="3">
        <v>21</v>
      </c>
    </row>
    <row r="173" spans="1:2" x14ac:dyDescent="0.25">
      <c r="A173" s="1" t="s">
        <v>162</v>
      </c>
      <c r="B173" s="3">
        <v>61</v>
      </c>
    </row>
    <row r="174" spans="1:2" x14ac:dyDescent="0.25">
      <c r="A174" s="1" t="s">
        <v>164</v>
      </c>
      <c r="B174" s="1">
        <v>0</v>
      </c>
    </row>
    <row r="175" spans="1:2" x14ac:dyDescent="0.25">
      <c r="A175" s="1" t="s">
        <v>233</v>
      </c>
      <c r="B175" s="1">
        <v>107</v>
      </c>
    </row>
    <row r="176" spans="1:2" x14ac:dyDescent="0.25">
      <c r="A176" s="1" t="s">
        <v>222</v>
      </c>
      <c r="B176" s="1">
        <v>110</v>
      </c>
    </row>
    <row r="177" spans="1:2" x14ac:dyDescent="0.25">
      <c r="A177" s="1" t="s">
        <v>167</v>
      </c>
      <c r="B177" s="1">
        <v>0</v>
      </c>
    </row>
    <row r="178" spans="1:2" x14ac:dyDescent="0.25">
      <c r="A178" s="1" t="s">
        <v>344</v>
      </c>
      <c r="B178" s="1">
        <v>0</v>
      </c>
    </row>
    <row r="179" spans="1:2" x14ac:dyDescent="0.25">
      <c r="A179" s="1" t="s">
        <v>169</v>
      </c>
      <c r="B179" s="1">
        <v>0</v>
      </c>
    </row>
    <row r="180" spans="1:2" x14ac:dyDescent="0.25">
      <c r="A180" s="1" t="s">
        <v>114</v>
      </c>
      <c r="B180" s="1">
        <v>6</v>
      </c>
    </row>
    <row r="181" spans="1:2" x14ac:dyDescent="0.25">
      <c r="A181" s="1" t="s">
        <v>211</v>
      </c>
      <c r="B181" s="1">
        <v>0</v>
      </c>
    </row>
    <row r="182" spans="1:2" x14ac:dyDescent="0.25">
      <c r="A182" s="1" t="s">
        <v>255</v>
      </c>
      <c r="B182" s="1">
        <v>0</v>
      </c>
    </row>
    <row r="183" spans="1:2" x14ac:dyDescent="0.25">
      <c r="A183" s="1" t="s">
        <v>156</v>
      </c>
      <c r="B183" s="1">
        <v>58</v>
      </c>
    </row>
    <row r="184" spans="1:2" x14ac:dyDescent="0.25">
      <c r="A184" s="1" t="s">
        <v>284</v>
      </c>
      <c r="B184" s="1">
        <v>63</v>
      </c>
    </row>
    <row r="185" spans="1:2" x14ac:dyDescent="0.25">
      <c r="A185" s="1" t="s">
        <v>70</v>
      </c>
      <c r="B185" s="1">
        <v>0</v>
      </c>
    </row>
    <row r="186" spans="1:2" x14ac:dyDescent="0.25">
      <c r="A186" s="1" t="s">
        <v>74</v>
      </c>
      <c r="B186" s="3">
        <v>2</v>
      </c>
    </row>
    <row r="187" spans="1:2" x14ac:dyDescent="0.25">
      <c r="A187" s="1" t="s">
        <v>174</v>
      </c>
      <c r="B187" s="1">
        <v>55</v>
      </c>
    </row>
    <row r="188" spans="1:2" x14ac:dyDescent="0.25">
      <c r="A188" s="1" t="s">
        <v>175</v>
      </c>
      <c r="B188" s="1">
        <v>0</v>
      </c>
    </row>
    <row r="189" spans="1:2" x14ac:dyDescent="0.25">
      <c r="A189" s="1" t="s">
        <v>30</v>
      </c>
      <c r="B189" s="1">
        <v>85</v>
      </c>
    </row>
    <row r="190" spans="1:2" x14ac:dyDescent="0.25">
      <c r="A190" s="1" t="s">
        <v>26</v>
      </c>
      <c r="B190" s="1">
        <v>75</v>
      </c>
    </row>
    <row r="191" spans="1:2" x14ac:dyDescent="0.25">
      <c r="A191" s="1" t="s">
        <v>224</v>
      </c>
      <c r="B191" s="1">
        <v>70</v>
      </c>
    </row>
    <row r="192" spans="1:2" x14ac:dyDescent="0.25">
      <c r="A192" s="1" t="s">
        <v>181</v>
      </c>
      <c r="B192" s="1">
        <v>0</v>
      </c>
    </row>
    <row r="193" spans="1:2" x14ac:dyDescent="0.25">
      <c r="A193" s="1" t="s">
        <v>27</v>
      </c>
      <c r="B193" s="1">
        <v>42</v>
      </c>
    </row>
    <row r="194" spans="1:2" x14ac:dyDescent="0.25">
      <c r="A194" s="1" t="s">
        <v>205</v>
      </c>
      <c r="B194" s="1">
        <v>30</v>
      </c>
    </row>
    <row r="195" spans="1:2" x14ac:dyDescent="0.25">
      <c r="A195" s="1" t="s">
        <v>34</v>
      </c>
      <c r="B195" s="1">
        <v>36</v>
      </c>
    </row>
    <row r="196" spans="1:2" x14ac:dyDescent="0.25">
      <c r="A196" s="1" t="s">
        <v>184</v>
      </c>
      <c r="B196" s="1">
        <v>67</v>
      </c>
    </row>
    <row r="197" spans="1:2" x14ac:dyDescent="0.25">
      <c r="A197" s="1" t="s">
        <v>343</v>
      </c>
      <c r="B197" s="1">
        <v>12</v>
      </c>
    </row>
    <row r="198" spans="1:2" x14ac:dyDescent="0.25">
      <c r="A198" s="1" t="s">
        <v>185</v>
      </c>
      <c r="B198" s="1">
        <v>0</v>
      </c>
    </row>
    <row r="199" spans="1:2" x14ac:dyDescent="0.25">
      <c r="A199" s="1" t="s">
        <v>87</v>
      </c>
      <c r="B199" s="1">
        <v>0</v>
      </c>
    </row>
    <row r="200" spans="1:2" x14ac:dyDescent="0.25">
      <c r="A200" s="1" t="s">
        <v>79</v>
      </c>
      <c r="B200" s="1">
        <v>0</v>
      </c>
    </row>
    <row r="201" spans="1:2" x14ac:dyDescent="0.25">
      <c r="A201" s="1" t="s">
        <v>145</v>
      </c>
      <c r="B201" s="1">
        <v>6</v>
      </c>
    </row>
    <row r="202" spans="1:2" x14ac:dyDescent="0.25">
      <c r="A202" s="1" t="s">
        <v>136</v>
      </c>
      <c r="B202" s="1">
        <v>90</v>
      </c>
    </row>
    <row r="203" spans="1:2" x14ac:dyDescent="0.25">
      <c r="A203" s="1" t="s">
        <v>121</v>
      </c>
      <c r="B203" s="1">
        <v>6</v>
      </c>
    </row>
    <row r="204" spans="1:2" x14ac:dyDescent="0.25">
      <c r="A204" s="1" t="s">
        <v>67</v>
      </c>
      <c r="B204" s="1">
        <v>0</v>
      </c>
    </row>
    <row r="205" spans="1:2" x14ac:dyDescent="0.25">
      <c r="A205" s="1" t="s">
        <v>240</v>
      </c>
      <c r="B205" s="1">
        <v>25</v>
      </c>
    </row>
    <row r="206" spans="1:2" x14ac:dyDescent="0.25">
      <c r="A206" s="1" t="s">
        <v>241</v>
      </c>
      <c r="B206" s="1">
        <v>33</v>
      </c>
    </row>
    <row r="207" spans="1:2" x14ac:dyDescent="0.25">
      <c r="A207" s="1" t="s">
        <v>218</v>
      </c>
      <c r="B207" s="3">
        <v>85</v>
      </c>
    </row>
    <row r="208" spans="1:2" x14ac:dyDescent="0.25">
      <c r="A208" s="1" t="s">
        <v>230</v>
      </c>
      <c r="B208" s="3">
        <v>58</v>
      </c>
    </row>
    <row r="209" spans="1:2" x14ac:dyDescent="0.25">
      <c r="A209" s="1" t="s">
        <v>257</v>
      </c>
      <c r="B209" s="1">
        <v>55</v>
      </c>
    </row>
    <row r="210" spans="1:2" x14ac:dyDescent="0.25">
      <c r="A210" s="1" t="s">
        <v>269</v>
      </c>
      <c r="B210" s="1">
        <v>66</v>
      </c>
    </row>
    <row r="211" spans="1:2" x14ac:dyDescent="0.25">
      <c r="A211" s="1" t="s">
        <v>258</v>
      </c>
      <c r="B211" s="3">
        <v>0</v>
      </c>
    </row>
    <row r="212" spans="1:2" x14ac:dyDescent="0.25">
      <c r="A212" s="1" t="s">
        <v>270</v>
      </c>
      <c r="B212" s="1">
        <v>104</v>
      </c>
    </row>
    <row r="213" spans="1:2" x14ac:dyDescent="0.25">
      <c r="A213" s="1" t="s">
        <v>68</v>
      </c>
      <c r="B213" s="1">
        <v>22</v>
      </c>
    </row>
    <row r="214" spans="1:2" x14ac:dyDescent="0.25">
      <c r="A214" s="1" t="s">
        <v>223</v>
      </c>
      <c r="B214" s="1">
        <v>73</v>
      </c>
    </row>
    <row r="215" spans="1:2" x14ac:dyDescent="0.25">
      <c r="A215" s="1" t="s">
        <v>234</v>
      </c>
      <c r="B215" s="1">
        <v>97</v>
      </c>
    </row>
    <row r="216" spans="1:2" x14ac:dyDescent="0.25">
      <c r="A216" s="1" t="s">
        <v>150</v>
      </c>
      <c r="B216" s="1">
        <v>0</v>
      </c>
    </row>
    <row r="217" spans="1:2" x14ac:dyDescent="0.25">
      <c r="A217" s="1" t="s">
        <v>83</v>
      </c>
      <c r="B217" s="1">
        <v>11</v>
      </c>
    </row>
    <row r="218" spans="1:2" x14ac:dyDescent="0.25">
      <c r="A218" s="1" t="s">
        <v>88</v>
      </c>
      <c r="B218" s="1">
        <v>0</v>
      </c>
    </row>
    <row r="219" spans="1:2" x14ac:dyDescent="0.25">
      <c r="A219" s="1" t="s">
        <v>80</v>
      </c>
      <c r="B219" s="1">
        <v>0</v>
      </c>
    </row>
    <row r="220" spans="1:2" x14ac:dyDescent="0.25">
      <c r="A220" s="1" t="s">
        <v>81</v>
      </c>
      <c r="B220" s="1">
        <v>6</v>
      </c>
    </row>
    <row r="221" spans="1:2" x14ac:dyDescent="0.25">
      <c r="A221" s="1" t="s">
        <v>82</v>
      </c>
      <c r="B221" s="1">
        <v>0</v>
      </c>
    </row>
    <row r="222" spans="1:2" x14ac:dyDescent="0.25">
      <c r="A222" s="1" t="s">
        <v>85</v>
      </c>
      <c r="B222" s="1">
        <v>0</v>
      </c>
    </row>
    <row r="223" spans="1:2" x14ac:dyDescent="0.25">
      <c r="A223" s="1" t="s">
        <v>163</v>
      </c>
      <c r="B223" s="1">
        <v>52</v>
      </c>
    </row>
    <row r="224" spans="1:2" x14ac:dyDescent="0.25">
      <c r="A224" s="1" t="s">
        <v>165</v>
      </c>
      <c r="B224" s="1">
        <v>18</v>
      </c>
    </row>
    <row r="225" spans="1:2" x14ac:dyDescent="0.25">
      <c r="A225" s="1" t="s">
        <v>180</v>
      </c>
      <c r="B225" s="1">
        <v>20</v>
      </c>
    </row>
    <row r="226" spans="1:2" x14ac:dyDescent="0.25">
      <c r="A226" s="1" t="s">
        <v>176</v>
      </c>
      <c r="B226" s="1">
        <v>0</v>
      </c>
    </row>
    <row r="227" spans="1:2" x14ac:dyDescent="0.25">
      <c r="A227" s="1" t="s">
        <v>264</v>
      </c>
      <c r="B227" s="1">
        <v>77</v>
      </c>
    </row>
    <row r="228" spans="1:2" x14ac:dyDescent="0.25">
      <c r="A228" s="1" t="s">
        <v>250</v>
      </c>
      <c r="B228" s="1">
        <v>8</v>
      </c>
    </row>
    <row r="229" spans="1:2" x14ac:dyDescent="0.25">
      <c r="A229" s="1" t="s">
        <v>148</v>
      </c>
      <c r="B229" s="1">
        <v>6</v>
      </c>
    </row>
    <row r="230" spans="1:2" x14ac:dyDescent="0.25">
      <c r="A230" s="1" t="s">
        <v>214</v>
      </c>
      <c r="B230" s="1">
        <v>0</v>
      </c>
    </row>
    <row r="231" spans="1:2" x14ac:dyDescent="0.25">
      <c r="A231" s="1" t="s">
        <v>261</v>
      </c>
      <c r="B231" s="1">
        <v>74</v>
      </c>
    </row>
    <row r="232" spans="1:2" x14ac:dyDescent="0.25">
      <c r="A232" s="1" t="s">
        <v>192</v>
      </c>
      <c r="B232" s="3">
        <v>35</v>
      </c>
    </row>
    <row r="233" spans="1:2" x14ac:dyDescent="0.25">
      <c r="A233" s="1" t="s">
        <v>133</v>
      </c>
      <c r="B233" s="3">
        <v>48</v>
      </c>
    </row>
    <row r="234" spans="1:2" x14ac:dyDescent="0.25">
      <c r="A234" s="1" t="s">
        <v>142</v>
      </c>
      <c r="B234" s="1">
        <v>19</v>
      </c>
    </row>
    <row r="235" spans="1:2" x14ac:dyDescent="0.25">
      <c r="A235" s="1" t="s">
        <v>166</v>
      </c>
      <c r="B235" s="1">
        <v>6</v>
      </c>
    </row>
    <row r="236" spans="1:2" x14ac:dyDescent="0.25">
      <c r="A236" s="1" t="s">
        <v>208</v>
      </c>
      <c r="B236" s="3">
        <v>115</v>
      </c>
    </row>
    <row r="237" spans="1:2" x14ac:dyDescent="0.25">
      <c r="A237" s="1" t="s">
        <v>172</v>
      </c>
      <c r="B237" s="1">
        <v>0</v>
      </c>
    </row>
    <row r="238" spans="1:2" x14ac:dyDescent="0.25">
      <c r="A238" s="1" t="s">
        <v>173</v>
      </c>
      <c r="B238" s="1">
        <v>0</v>
      </c>
    </row>
    <row r="239" spans="1:2" x14ac:dyDescent="0.25">
      <c r="A239" s="1" t="s">
        <v>271</v>
      </c>
      <c r="B239" s="1">
        <v>67</v>
      </c>
    </row>
    <row r="240" spans="1:2" x14ac:dyDescent="0.25">
      <c r="A240" s="1" t="s">
        <v>204</v>
      </c>
      <c r="B240" s="1">
        <v>72</v>
      </c>
    </row>
    <row r="241" spans="1:2" x14ac:dyDescent="0.25">
      <c r="A241" s="1" t="s">
        <v>98</v>
      </c>
      <c r="B241" s="1">
        <v>0</v>
      </c>
    </row>
    <row r="242" spans="1:2" x14ac:dyDescent="0.25">
      <c r="A242" s="1" t="s">
        <v>90</v>
      </c>
      <c r="B242" s="1">
        <v>0</v>
      </c>
    </row>
    <row r="243" spans="1:2" x14ac:dyDescent="0.25">
      <c r="A243" s="1" t="s">
        <v>86</v>
      </c>
      <c r="B243" s="1">
        <v>5</v>
      </c>
    </row>
    <row r="244" spans="1:2" x14ac:dyDescent="0.25">
      <c r="A244" s="1" t="s">
        <v>24</v>
      </c>
      <c r="B244" s="1">
        <v>112</v>
      </c>
    </row>
    <row r="245" spans="1:2" x14ac:dyDescent="0.25">
      <c r="A245" s="1" t="s">
        <v>110</v>
      </c>
      <c r="B245" s="1">
        <v>58</v>
      </c>
    </row>
    <row r="246" spans="1:2" x14ac:dyDescent="0.25">
      <c r="A246" s="1" t="s">
        <v>25</v>
      </c>
      <c r="B246" s="1">
        <v>25</v>
      </c>
    </row>
    <row r="247" spans="1:2" x14ac:dyDescent="0.25">
      <c r="A247" s="1" t="s">
        <v>286</v>
      </c>
      <c r="B247" s="1">
        <v>37</v>
      </c>
    </row>
    <row r="248" spans="1:2" x14ac:dyDescent="0.25">
      <c r="A248" s="1" t="s">
        <v>292</v>
      </c>
      <c r="B248" s="1">
        <v>0</v>
      </c>
    </row>
    <row r="249" spans="1:2" x14ac:dyDescent="0.25">
      <c r="A249" s="1" t="s">
        <v>73</v>
      </c>
      <c r="B249" s="1">
        <v>71</v>
      </c>
    </row>
    <row r="250" spans="1:2" x14ac:dyDescent="0.25">
      <c r="A250" s="1" t="s">
        <v>43</v>
      </c>
      <c r="B250" s="1">
        <v>60</v>
      </c>
    </row>
    <row r="251" spans="1:2" x14ac:dyDescent="0.25">
      <c r="A251" s="1" t="s">
        <v>37</v>
      </c>
      <c r="B251" s="1">
        <v>30</v>
      </c>
    </row>
    <row r="252" spans="1:2" x14ac:dyDescent="0.25">
      <c r="A252" s="1" t="s">
        <v>106</v>
      </c>
      <c r="B252" s="1">
        <v>0</v>
      </c>
    </row>
    <row r="253" spans="1:2" x14ac:dyDescent="0.25">
      <c r="A253" s="1" t="s">
        <v>171</v>
      </c>
      <c r="B253" s="1">
        <v>0</v>
      </c>
    </row>
    <row r="254" spans="1:2" x14ac:dyDescent="0.25">
      <c r="A254" s="1" t="s">
        <v>78</v>
      </c>
      <c r="B254" s="1">
        <v>0</v>
      </c>
    </row>
    <row r="255" spans="1:2" x14ac:dyDescent="0.25">
      <c r="A255" s="1" t="s">
        <v>187</v>
      </c>
      <c r="B255" s="1">
        <v>58</v>
      </c>
    </row>
    <row r="256" spans="1:2" x14ac:dyDescent="0.25">
      <c r="A256" s="1" t="s">
        <v>193</v>
      </c>
      <c r="B256" s="1">
        <v>3</v>
      </c>
    </row>
    <row r="257" spans="1:2" x14ac:dyDescent="0.25">
      <c r="A257" s="1" t="s">
        <v>72</v>
      </c>
      <c r="B257" s="1">
        <v>11</v>
      </c>
    </row>
    <row r="258" spans="1:2" x14ac:dyDescent="0.25">
      <c r="A258" s="1" t="s">
        <v>263</v>
      </c>
      <c r="B258" s="1">
        <v>0</v>
      </c>
    </row>
    <row r="259" spans="1:2" x14ac:dyDescent="0.25">
      <c r="A259" s="1" t="s">
        <v>189</v>
      </c>
      <c r="B259" s="1">
        <v>68</v>
      </c>
    </row>
    <row r="260" spans="1:2" x14ac:dyDescent="0.25">
      <c r="A260" s="1" t="s">
        <v>107</v>
      </c>
      <c r="B260" s="1">
        <v>0</v>
      </c>
    </row>
    <row r="261" spans="1:2" x14ac:dyDescent="0.25">
      <c r="A261" s="1" t="s">
        <v>151</v>
      </c>
      <c r="B261" s="1">
        <v>0</v>
      </c>
    </row>
    <row r="262" spans="1:2" x14ac:dyDescent="0.25">
      <c r="A262" s="1" t="s">
        <v>134</v>
      </c>
      <c r="B262" s="3">
        <v>15</v>
      </c>
    </row>
    <row r="263" spans="1:2" x14ac:dyDescent="0.25">
      <c r="A263" s="1" t="s">
        <v>195</v>
      </c>
      <c r="B263" s="1">
        <v>73</v>
      </c>
    </row>
    <row r="264" spans="1:2" x14ac:dyDescent="0.25">
      <c r="A264" s="1" t="s">
        <v>190</v>
      </c>
      <c r="B264" s="1">
        <v>38</v>
      </c>
    </row>
    <row r="265" spans="1:2" x14ac:dyDescent="0.25">
      <c r="A265" s="1" t="s">
        <v>266</v>
      </c>
      <c r="B265" s="1">
        <v>0</v>
      </c>
    </row>
    <row r="266" spans="1:2" x14ac:dyDescent="0.25">
      <c r="A266" s="1" t="s">
        <v>272</v>
      </c>
      <c r="B266" s="1">
        <v>55</v>
      </c>
    </row>
    <row r="267" spans="1:2" x14ac:dyDescent="0.25">
      <c r="A267" s="4" t="s">
        <v>152</v>
      </c>
      <c r="B267" s="4">
        <v>0</v>
      </c>
    </row>
    <row r="268" spans="1:2" x14ac:dyDescent="0.25">
      <c r="A268" s="1" t="s">
        <v>56</v>
      </c>
      <c r="B268" s="1">
        <v>0</v>
      </c>
    </row>
    <row r="269" spans="1:2" x14ac:dyDescent="0.25">
      <c r="A269" s="1" t="s">
        <v>60</v>
      </c>
      <c r="B269" s="1">
        <v>0</v>
      </c>
    </row>
    <row r="270" spans="1:2" x14ac:dyDescent="0.25">
      <c r="A270" s="1" t="s">
        <v>246</v>
      </c>
      <c r="B270" s="1">
        <v>0</v>
      </c>
    </row>
    <row r="271" spans="1:2" x14ac:dyDescent="0.25">
      <c r="A271" s="1" t="s">
        <v>265</v>
      </c>
      <c r="B271" s="1">
        <v>39</v>
      </c>
    </row>
    <row r="272" spans="1:2" x14ac:dyDescent="0.25">
      <c r="A272" s="1" t="s">
        <v>168</v>
      </c>
      <c r="B272" s="1">
        <v>5</v>
      </c>
    </row>
    <row r="273" spans="1:2" x14ac:dyDescent="0.25">
      <c r="A273" s="1" t="s">
        <v>243</v>
      </c>
      <c r="B273" s="1">
        <v>2</v>
      </c>
    </row>
    <row r="274" spans="1:2" x14ac:dyDescent="0.25">
      <c r="A274" s="1" t="s">
        <v>244</v>
      </c>
      <c r="B274" s="1">
        <v>0</v>
      </c>
    </row>
    <row r="275" spans="1:2" x14ac:dyDescent="0.25">
      <c r="A275" s="1" t="s">
        <v>196</v>
      </c>
      <c r="B275" s="1">
        <v>6</v>
      </c>
    </row>
    <row r="276" spans="1:2" x14ac:dyDescent="0.25">
      <c r="A276" s="1" t="s">
        <v>200</v>
      </c>
      <c r="B276" s="1">
        <v>0</v>
      </c>
    </row>
    <row r="277" spans="1:2" x14ac:dyDescent="0.25">
      <c r="A277" s="1" t="s">
        <v>154</v>
      </c>
      <c r="B277" s="1">
        <v>64</v>
      </c>
    </row>
    <row r="278" spans="1:2" x14ac:dyDescent="0.25">
      <c r="A278" s="1" t="s">
        <v>153</v>
      </c>
      <c r="B278" s="1">
        <v>18</v>
      </c>
    </row>
    <row r="279" spans="1:2" x14ac:dyDescent="0.25">
      <c r="A279" s="1" t="s">
        <v>279</v>
      </c>
      <c r="B279" s="1">
        <v>48</v>
      </c>
    </row>
    <row r="280" spans="1:2" x14ac:dyDescent="0.25">
      <c r="A280" s="1" t="s">
        <v>274</v>
      </c>
      <c r="B280" s="1">
        <v>79</v>
      </c>
    </row>
    <row r="281" spans="1:2" ht="33" x14ac:dyDescent="0.25">
      <c r="A281" s="1" t="s">
        <v>92</v>
      </c>
      <c r="B281" s="1">
        <v>48</v>
      </c>
    </row>
    <row r="282" spans="1:2" x14ac:dyDescent="0.25">
      <c r="A282" s="1" t="s">
        <v>99</v>
      </c>
      <c r="B282" s="1">
        <v>26</v>
      </c>
    </row>
    <row r="283" spans="1:2" x14ac:dyDescent="0.25">
      <c r="A283" s="1" t="s">
        <v>91</v>
      </c>
      <c r="B283" s="1">
        <v>70</v>
      </c>
    </row>
    <row r="284" spans="1:2" x14ac:dyDescent="0.25">
      <c r="A284" s="1" t="s">
        <v>280</v>
      </c>
      <c r="B284" s="3">
        <v>65</v>
      </c>
    </row>
    <row r="285" spans="1:2" x14ac:dyDescent="0.25">
      <c r="A285" s="1" t="s">
        <v>275</v>
      </c>
      <c r="B285" s="1">
        <v>16</v>
      </c>
    </row>
  </sheetData>
  <sortState ref="A1:B285">
    <sortCondition ref="A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5"/>
  <sheetViews>
    <sheetView topLeftCell="A253" workbookViewId="0">
      <selection activeCell="D274" sqref="D274"/>
    </sheetView>
  </sheetViews>
  <sheetFormatPr defaultRowHeight="16.5" x14ac:dyDescent="0.25"/>
  <cols>
    <col min="1" max="1" width="18.375" bestFit="1" customWidth="1"/>
  </cols>
  <sheetData>
    <row r="1" spans="1:2" x14ac:dyDescent="0.25">
      <c r="A1" s="7" t="s">
        <v>45</v>
      </c>
      <c r="B1">
        <v>20</v>
      </c>
    </row>
    <row r="2" spans="1:2" x14ac:dyDescent="0.25">
      <c r="A2" s="7" t="s">
        <v>46</v>
      </c>
      <c r="B2">
        <v>20</v>
      </c>
    </row>
    <row r="3" spans="1:2" x14ac:dyDescent="0.25">
      <c r="A3" s="7" t="s">
        <v>47</v>
      </c>
      <c r="B3">
        <v>7</v>
      </c>
    </row>
    <row r="4" spans="1:2" x14ac:dyDescent="0.25">
      <c r="A4" s="7" t="s">
        <v>48</v>
      </c>
      <c r="B4">
        <v>20</v>
      </c>
    </row>
    <row r="5" spans="1:2" x14ac:dyDescent="0.25">
      <c r="A5" s="7" t="s">
        <v>49</v>
      </c>
      <c r="B5">
        <v>12</v>
      </c>
    </row>
    <row r="6" spans="1:2" x14ac:dyDescent="0.25">
      <c r="A6" s="7" t="s">
        <v>50</v>
      </c>
      <c r="B6">
        <v>5</v>
      </c>
    </row>
    <row r="7" spans="1:2" x14ac:dyDescent="0.25">
      <c r="A7" s="7" t="s">
        <v>51</v>
      </c>
      <c r="B7">
        <v>20</v>
      </c>
    </row>
    <row r="8" spans="1:2" x14ac:dyDescent="0.25">
      <c r="A8" s="7" t="s">
        <v>52</v>
      </c>
      <c r="B8">
        <v>6</v>
      </c>
    </row>
    <row r="9" spans="1:2" x14ac:dyDescent="0.25">
      <c r="A9" s="7" t="s">
        <v>53</v>
      </c>
      <c r="B9">
        <v>13</v>
      </c>
    </row>
    <row r="10" spans="1:2" x14ac:dyDescent="0.25">
      <c r="A10" s="7" t="s">
        <v>331</v>
      </c>
      <c r="B10">
        <v>8</v>
      </c>
    </row>
    <row r="11" spans="1:2" x14ac:dyDescent="0.25">
      <c r="A11" s="7" t="s">
        <v>54</v>
      </c>
      <c r="B11">
        <v>7</v>
      </c>
    </row>
    <row r="12" spans="1:2" x14ac:dyDescent="0.25">
      <c r="A12" s="7" t="s">
        <v>55</v>
      </c>
      <c r="B12">
        <v>6</v>
      </c>
    </row>
    <row r="13" spans="1:2" x14ac:dyDescent="0.25">
      <c r="A13" s="7" t="s">
        <v>105</v>
      </c>
      <c r="B13">
        <v>20</v>
      </c>
    </row>
    <row r="14" spans="1:2" x14ac:dyDescent="0.25">
      <c r="A14" s="7" t="s">
        <v>106</v>
      </c>
      <c r="B14">
        <v>5</v>
      </c>
    </row>
    <row r="15" spans="1:2" x14ac:dyDescent="0.25">
      <c r="A15" s="7" t="s">
        <v>107</v>
      </c>
      <c r="B15">
        <v>6</v>
      </c>
    </row>
    <row r="16" spans="1:2" x14ac:dyDescent="0.25">
      <c r="A16" s="7" t="s">
        <v>123</v>
      </c>
      <c r="B16">
        <v>21</v>
      </c>
    </row>
    <row r="17" spans="1:2" x14ac:dyDescent="0.25">
      <c r="A17" s="7" t="s">
        <v>124</v>
      </c>
      <c r="B17">
        <v>20</v>
      </c>
    </row>
    <row r="18" spans="1:2" x14ac:dyDescent="0.25">
      <c r="A18" s="7" t="s">
        <v>125</v>
      </c>
      <c r="B18">
        <v>20</v>
      </c>
    </row>
    <row r="19" spans="1:2" x14ac:dyDescent="0.25">
      <c r="A19" s="7" t="s">
        <v>126</v>
      </c>
      <c r="B19">
        <v>20</v>
      </c>
    </row>
    <row r="20" spans="1:2" x14ac:dyDescent="0.25">
      <c r="A20" s="7" t="s">
        <v>127</v>
      </c>
      <c r="B20">
        <v>19</v>
      </c>
    </row>
    <row r="21" spans="1:2" x14ac:dyDescent="0.25">
      <c r="A21" s="7" t="s">
        <v>128</v>
      </c>
      <c r="B21">
        <v>19</v>
      </c>
    </row>
    <row r="22" spans="1:2" x14ac:dyDescent="0.25">
      <c r="A22" s="7" t="s">
        <v>129</v>
      </c>
      <c r="B22">
        <v>20</v>
      </c>
    </row>
    <row r="23" spans="1:2" x14ac:dyDescent="0.25">
      <c r="A23" s="7" t="s">
        <v>130</v>
      </c>
      <c r="B23">
        <v>21</v>
      </c>
    </row>
    <row r="24" spans="1:2" x14ac:dyDescent="0.25">
      <c r="A24" s="7" t="s">
        <v>131</v>
      </c>
      <c r="B24">
        <v>19</v>
      </c>
    </row>
    <row r="25" spans="1:2" x14ac:dyDescent="0.25">
      <c r="A25" s="7" t="s">
        <v>132</v>
      </c>
      <c r="B25">
        <v>20</v>
      </c>
    </row>
    <row r="26" spans="1:2" x14ac:dyDescent="0.25">
      <c r="A26" s="7" t="s">
        <v>133</v>
      </c>
      <c r="B26">
        <v>21</v>
      </c>
    </row>
    <row r="27" spans="1:2" x14ac:dyDescent="0.25">
      <c r="A27" s="7" t="s">
        <v>134</v>
      </c>
      <c r="B27">
        <v>12</v>
      </c>
    </row>
    <row r="28" spans="1:2" x14ac:dyDescent="0.25">
      <c r="A28" s="7" t="s">
        <v>135</v>
      </c>
      <c r="B28">
        <v>20</v>
      </c>
    </row>
    <row r="29" spans="1:2" x14ac:dyDescent="0.25">
      <c r="A29" s="7" t="s">
        <v>136</v>
      </c>
      <c r="B29">
        <v>19</v>
      </c>
    </row>
    <row r="30" spans="1:2" x14ac:dyDescent="0.25">
      <c r="A30" s="7" t="s">
        <v>182</v>
      </c>
      <c r="B30">
        <v>22</v>
      </c>
    </row>
    <row r="31" spans="1:2" x14ac:dyDescent="0.25">
      <c r="A31" s="7" t="s">
        <v>183</v>
      </c>
      <c r="B31">
        <v>21</v>
      </c>
    </row>
    <row r="32" spans="1:2" x14ac:dyDescent="0.25">
      <c r="A32" s="7" t="s">
        <v>184</v>
      </c>
      <c r="B32">
        <v>20</v>
      </c>
    </row>
    <row r="33" spans="1:2" x14ac:dyDescent="0.25">
      <c r="A33" s="7" t="s">
        <v>185</v>
      </c>
      <c r="B33">
        <v>20</v>
      </c>
    </row>
    <row r="34" spans="1:2" x14ac:dyDescent="0.25">
      <c r="A34" s="7" t="s">
        <v>186</v>
      </c>
      <c r="B34">
        <v>21</v>
      </c>
    </row>
    <row r="35" spans="1:2" x14ac:dyDescent="0.25">
      <c r="A35" s="7" t="s">
        <v>187</v>
      </c>
      <c r="B35">
        <v>20</v>
      </c>
    </row>
    <row r="36" spans="1:2" x14ac:dyDescent="0.25">
      <c r="A36" s="7" t="s">
        <v>188</v>
      </c>
      <c r="B36">
        <v>20</v>
      </c>
    </row>
    <row r="37" spans="1:2" x14ac:dyDescent="0.25">
      <c r="A37" s="7" t="s">
        <v>189</v>
      </c>
      <c r="B37">
        <v>21</v>
      </c>
    </row>
    <row r="38" spans="1:2" x14ac:dyDescent="0.25">
      <c r="A38" s="7" t="s">
        <v>190</v>
      </c>
      <c r="B38">
        <v>19</v>
      </c>
    </row>
    <row r="39" spans="1:2" x14ac:dyDescent="0.25">
      <c r="A39" s="7" t="s">
        <v>109</v>
      </c>
      <c r="B39">
        <v>21</v>
      </c>
    </row>
    <row r="40" spans="1:2" x14ac:dyDescent="0.25">
      <c r="A40" s="7" t="s">
        <v>110</v>
      </c>
      <c r="B40">
        <v>19</v>
      </c>
    </row>
    <row r="41" spans="1:2" x14ac:dyDescent="0.25">
      <c r="A41" s="7" t="s">
        <v>111</v>
      </c>
      <c r="B41">
        <v>21</v>
      </c>
    </row>
    <row r="42" spans="1:2" x14ac:dyDescent="0.25">
      <c r="A42" s="7" t="s">
        <v>112</v>
      </c>
      <c r="B42">
        <v>11</v>
      </c>
    </row>
    <row r="43" spans="1:2" x14ac:dyDescent="0.25">
      <c r="A43" s="7" t="s">
        <v>100</v>
      </c>
      <c r="B43">
        <v>20</v>
      </c>
    </row>
    <row r="44" spans="1:2" x14ac:dyDescent="0.25">
      <c r="A44" s="7" t="s">
        <v>101</v>
      </c>
      <c r="B44">
        <v>20</v>
      </c>
    </row>
    <row r="45" spans="1:2" x14ac:dyDescent="0.25">
      <c r="A45" s="7" t="s">
        <v>102</v>
      </c>
      <c r="B45">
        <v>13</v>
      </c>
    </row>
    <row r="46" spans="1:2" x14ac:dyDescent="0.25">
      <c r="A46" s="7" t="s">
        <v>103</v>
      </c>
      <c r="B46">
        <v>5</v>
      </c>
    </row>
    <row r="47" spans="1:2" x14ac:dyDescent="0.25">
      <c r="A47" s="7" t="s">
        <v>22</v>
      </c>
      <c r="B47">
        <v>21</v>
      </c>
    </row>
    <row r="48" spans="1:2" x14ac:dyDescent="0.25">
      <c r="A48" s="7" t="s">
        <v>23</v>
      </c>
      <c r="B48">
        <v>21</v>
      </c>
    </row>
    <row r="49" spans="1:2" x14ac:dyDescent="0.25">
      <c r="A49" s="7" t="s">
        <v>24</v>
      </c>
      <c r="B49">
        <v>20</v>
      </c>
    </row>
    <row r="50" spans="1:2" x14ac:dyDescent="0.25">
      <c r="A50" s="7" t="s">
        <v>25</v>
      </c>
      <c r="B50">
        <v>22</v>
      </c>
    </row>
    <row r="51" spans="1:2" x14ac:dyDescent="0.25">
      <c r="A51" s="7" t="s">
        <v>26</v>
      </c>
      <c r="B51">
        <v>21</v>
      </c>
    </row>
    <row r="52" spans="1:2" x14ac:dyDescent="0.25">
      <c r="A52" s="7" t="s">
        <v>27</v>
      </c>
      <c r="B52">
        <v>21</v>
      </c>
    </row>
    <row r="53" spans="1:2" x14ac:dyDescent="0.25">
      <c r="A53" s="7" t="s">
        <v>334</v>
      </c>
      <c r="B53">
        <v>11</v>
      </c>
    </row>
    <row r="54" spans="1:2" x14ac:dyDescent="0.25">
      <c r="A54" s="7" t="s">
        <v>143</v>
      </c>
      <c r="B54">
        <v>6</v>
      </c>
    </row>
    <row r="55" spans="1:2" x14ac:dyDescent="0.25">
      <c r="A55" s="7" t="s">
        <v>144</v>
      </c>
      <c r="B55">
        <v>6</v>
      </c>
    </row>
    <row r="56" spans="1:2" x14ac:dyDescent="0.25">
      <c r="A56" s="7" t="s">
        <v>145</v>
      </c>
      <c r="B56">
        <v>6</v>
      </c>
    </row>
    <row r="57" spans="1:2" x14ac:dyDescent="0.25">
      <c r="A57" s="7" t="s">
        <v>236</v>
      </c>
      <c r="B57">
        <v>20</v>
      </c>
    </row>
    <row r="58" spans="1:2" x14ac:dyDescent="0.25">
      <c r="A58" s="7" t="s">
        <v>237</v>
      </c>
      <c r="B58">
        <v>20</v>
      </c>
    </row>
    <row r="59" spans="1:2" x14ac:dyDescent="0.25">
      <c r="A59" s="7" t="s">
        <v>238</v>
      </c>
      <c r="B59">
        <v>20</v>
      </c>
    </row>
    <row r="60" spans="1:2" x14ac:dyDescent="0.25">
      <c r="A60" s="7" t="s">
        <v>239</v>
      </c>
      <c r="B60">
        <v>20</v>
      </c>
    </row>
    <row r="61" spans="1:2" x14ac:dyDescent="0.25">
      <c r="A61" s="7" t="s">
        <v>340</v>
      </c>
      <c r="B61">
        <v>12</v>
      </c>
    </row>
    <row r="62" spans="1:2" x14ac:dyDescent="0.25">
      <c r="A62" s="7" t="s">
        <v>240</v>
      </c>
      <c r="B62">
        <v>20</v>
      </c>
    </row>
    <row r="63" spans="1:2" x14ac:dyDescent="0.25">
      <c r="A63" s="7" t="s">
        <v>241</v>
      </c>
      <c r="B63">
        <v>20</v>
      </c>
    </row>
    <row r="64" spans="1:2" x14ac:dyDescent="0.25">
      <c r="A64" s="7" t="s">
        <v>242</v>
      </c>
      <c r="B64">
        <v>6</v>
      </c>
    </row>
    <row r="65" spans="1:2" x14ac:dyDescent="0.25">
      <c r="A65" s="7" t="s">
        <v>243</v>
      </c>
      <c r="B65">
        <v>20</v>
      </c>
    </row>
    <row r="66" spans="1:2" x14ac:dyDescent="0.25">
      <c r="A66" s="7" t="s">
        <v>244</v>
      </c>
      <c r="B66">
        <v>12</v>
      </c>
    </row>
    <row r="67" spans="1:2" x14ac:dyDescent="0.25">
      <c r="A67" s="7" t="s">
        <v>245</v>
      </c>
      <c r="B67">
        <v>13</v>
      </c>
    </row>
    <row r="68" spans="1:2" x14ac:dyDescent="0.25">
      <c r="A68" s="7" t="s">
        <v>246</v>
      </c>
      <c r="B68">
        <v>5</v>
      </c>
    </row>
    <row r="69" spans="1:2" x14ac:dyDescent="0.25">
      <c r="A69" s="7" t="s">
        <v>251</v>
      </c>
      <c r="B69">
        <v>21</v>
      </c>
    </row>
    <row r="70" spans="1:2" x14ac:dyDescent="0.25">
      <c r="A70" s="7" t="s">
        <v>252</v>
      </c>
      <c r="B70">
        <v>22</v>
      </c>
    </row>
    <row r="71" spans="1:2" x14ac:dyDescent="0.25">
      <c r="A71" s="7" t="s">
        <v>253</v>
      </c>
      <c r="B71">
        <v>20</v>
      </c>
    </row>
    <row r="72" spans="1:2" x14ac:dyDescent="0.25">
      <c r="A72" s="7" t="s">
        <v>254</v>
      </c>
      <c r="B72">
        <v>20</v>
      </c>
    </row>
    <row r="73" spans="1:2" x14ac:dyDescent="0.25">
      <c r="A73" s="7" t="s">
        <v>255</v>
      </c>
      <c r="B73">
        <v>13</v>
      </c>
    </row>
    <row r="74" spans="1:2" x14ac:dyDescent="0.25">
      <c r="A74" s="7" t="s">
        <v>256</v>
      </c>
      <c r="B74">
        <v>19</v>
      </c>
    </row>
    <row r="75" spans="1:2" x14ac:dyDescent="0.25">
      <c r="A75" s="7" t="s">
        <v>257</v>
      </c>
      <c r="B75">
        <v>21</v>
      </c>
    </row>
    <row r="76" spans="1:2" x14ac:dyDescent="0.25">
      <c r="A76" s="7" t="s">
        <v>258</v>
      </c>
      <c r="B76">
        <v>20</v>
      </c>
    </row>
    <row r="77" spans="1:2" x14ac:dyDescent="0.25">
      <c r="A77" s="7" t="s">
        <v>259</v>
      </c>
      <c r="B77">
        <v>20</v>
      </c>
    </row>
    <row r="78" spans="1:2" x14ac:dyDescent="0.25">
      <c r="A78" s="7" t="s">
        <v>260</v>
      </c>
      <c r="B78">
        <v>20</v>
      </c>
    </row>
    <row r="79" spans="1:2" x14ac:dyDescent="0.25">
      <c r="A79" s="7" t="s">
        <v>261</v>
      </c>
      <c r="B79">
        <v>20</v>
      </c>
    </row>
    <row r="80" spans="1:2" x14ac:dyDescent="0.25">
      <c r="A80" s="7" t="s">
        <v>262</v>
      </c>
      <c r="B80">
        <v>19</v>
      </c>
    </row>
    <row r="81" spans="1:2" x14ac:dyDescent="0.25">
      <c r="A81" s="7" t="s">
        <v>263</v>
      </c>
      <c r="B81">
        <v>13</v>
      </c>
    </row>
    <row r="82" spans="1:2" x14ac:dyDescent="0.25">
      <c r="A82" s="7" t="s">
        <v>264</v>
      </c>
      <c r="B82">
        <v>21</v>
      </c>
    </row>
    <row r="83" spans="1:2" x14ac:dyDescent="0.25">
      <c r="A83" s="7" t="s">
        <v>265</v>
      </c>
      <c r="B83">
        <v>21</v>
      </c>
    </row>
    <row r="84" spans="1:2" x14ac:dyDescent="0.25">
      <c r="A84" s="7" t="s">
        <v>266</v>
      </c>
      <c r="B84">
        <v>21</v>
      </c>
    </row>
    <row r="85" spans="1:2" x14ac:dyDescent="0.25">
      <c r="A85" s="7" t="s">
        <v>209</v>
      </c>
      <c r="B85">
        <v>21</v>
      </c>
    </row>
    <row r="86" spans="1:2" x14ac:dyDescent="0.25">
      <c r="A86" s="7" t="s">
        <v>210</v>
      </c>
      <c r="B86">
        <v>21</v>
      </c>
    </row>
    <row r="87" spans="1:2" x14ac:dyDescent="0.25">
      <c r="A87" s="7" t="s">
        <v>211</v>
      </c>
      <c r="B87">
        <v>21</v>
      </c>
    </row>
    <row r="88" spans="1:2" x14ac:dyDescent="0.25">
      <c r="A88" s="7" t="s">
        <v>212</v>
      </c>
      <c r="B88">
        <v>19</v>
      </c>
    </row>
    <row r="89" spans="1:2" x14ac:dyDescent="0.25">
      <c r="A89" s="7" t="s">
        <v>213</v>
      </c>
      <c r="B89">
        <v>22</v>
      </c>
    </row>
    <row r="90" spans="1:2" x14ac:dyDescent="0.25">
      <c r="A90" s="7" t="s">
        <v>214</v>
      </c>
      <c r="B90">
        <v>21</v>
      </c>
    </row>
    <row r="91" spans="1:2" x14ac:dyDescent="0.25">
      <c r="A91" s="7" t="s">
        <v>215</v>
      </c>
      <c r="B91">
        <v>21</v>
      </c>
    </row>
    <row r="92" spans="1:2" x14ac:dyDescent="0.25">
      <c r="A92" s="7" t="s">
        <v>216</v>
      </c>
      <c r="B92">
        <v>21</v>
      </c>
    </row>
    <row r="93" spans="1:2" x14ac:dyDescent="0.25">
      <c r="A93" s="7" t="s">
        <v>217</v>
      </c>
      <c r="B93">
        <v>21</v>
      </c>
    </row>
    <row r="94" spans="1:2" x14ac:dyDescent="0.25">
      <c r="A94" s="7" t="s">
        <v>218</v>
      </c>
      <c r="B94">
        <v>21</v>
      </c>
    </row>
    <row r="95" spans="1:2" x14ac:dyDescent="0.25">
      <c r="A95" s="7" t="s">
        <v>219</v>
      </c>
      <c r="B95">
        <v>21</v>
      </c>
    </row>
    <row r="96" spans="1:2" x14ac:dyDescent="0.25">
      <c r="A96" s="7" t="s">
        <v>220</v>
      </c>
      <c r="B96">
        <v>19</v>
      </c>
    </row>
    <row r="97" spans="1:2" x14ac:dyDescent="0.25">
      <c r="A97" s="7" t="s">
        <v>221</v>
      </c>
      <c r="B97">
        <v>20</v>
      </c>
    </row>
    <row r="98" spans="1:2" x14ac:dyDescent="0.25">
      <c r="A98" s="7" t="s">
        <v>222</v>
      </c>
      <c r="B98">
        <v>20</v>
      </c>
    </row>
    <row r="99" spans="1:2" x14ac:dyDescent="0.25">
      <c r="A99" s="7" t="s">
        <v>223</v>
      </c>
      <c r="B99">
        <v>19</v>
      </c>
    </row>
    <row r="100" spans="1:2" x14ac:dyDescent="0.25">
      <c r="A100" s="7" t="s">
        <v>224</v>
      </c>
      <c r="B100">
        <v>20</v>
      </c>
    </row>
    <row r="101" spans="1:2" x14ac:dyDescent="0.25">
      <c r="A101" s="7" t="s">
        <v>225</v>
      </c>
      <c r="B101">
        <v>20</v>
      </c>
    </row>
    <row r="102" spans="1:2" x14ac:dyDescent="0.25">
      <c r="A102" s="7" t="s">
        <v>147</v>
      </c>
      <c r="B102">
        <v>6</v>
      </c>
    </row>
    <row r="103" spans="1:2" x14ac:dyDescent="0.25">
      <c r="A103" s="7" t="s">
        <v>148</v>
      </c>
      <c r="B103">
        <v>5</v>
      </c>
    </row>
    <row r="104" spans="1:2" x14ac:dyDescent="0.25">
      <c r="A104" s="7" t="s">
        <v>149</v>
      </c>
      <c r="B104">
        <v>19</v>
      </c>
    </row>
    <row r="105" spans="1:2" x14ac:dyDescent="0.25">
      <c r="A105" s="7" t="s">
        <v>150</v>
      </c>
      <c r="B105">
        <v>5</v>
      </c>
    </row>
    <row r="106" spans="1:2" x14ac:dyDescent="0.25">
      <c r="A106" s="7" t="s">
        <v>151</v>
      </c>
      <c r="B106">
        <v>5</v>
      </c>
    </row>
    <row r="107" spans="1:2" x14ac:dyDescent="0.25">
      <c r="A107" s="7" t="s">
        <v>153</v>
      </c>
      <c r="B107">
        <v>20</v>
      </c>
    </row>
    <row r="108" spans="1:2" x14ac:dyDescent="0.25">
      <c r="A108" s="7" t="s">
        <v>154</v>
      </c>
      <c r="B108">
        <v>20</v>
      </c>
    </row>
    <row r="109" spans="1:2" x14ac:dyDescent="0.25">
      <c r="A109" s="7" t="s">
        <v>31</v>
      </c>
      <c r="B109">
        <v>20</v>
      </c>
    </row>
    <row r="110" spans="1:2" x14ac:dyDescent="0.25">
      <c r="A110" s="7" t="s">
        <v>32</v>
      </c>
      <c r="B110">
        <v>20</v>
      </c>
    </row>
    <row r="111" spans="1:2" x14ac:dyDescent="0.25">
      <c r="A111" s="7" t="s">
        <v>33</v>
      </c>
      <c r="B111">
        <v>13</v>
      </c>
    </row>
    <row r="112" spans="1:2" x14ac:dyDescent="0.25">
      <c r="A112" s="7" t="s">
        <v>34</v>
      </c>
      <c r="B112">
        <v>20</v>
      </c>
    </row>
    <row r="113" spans="1:2" x14ac:dyDescent="0.25">
      <c r="A113" s="7" t="s">
        <v>35</v>
      </c>
      <c r="B113">
        <v>19</v>
      </c>
    </row>
    <row r="114" spans="1:2" x14ac:dyDescent="0.25">
      <c r="A114" s="7" t="s">
        <v>36</v>
      </c>
      <c r="B114">
        <v>20</v>
      </c>
    </row>
    <row r="115" spans="1:2" x14ac:dyDescent="0.25">
      <c r="A115" s="7" t="s">
        <v>37</v>
      </c>
      <c r="B115">
        <v>20</v>
      </c>
    </row>
    <row r="116" spans="1:2" x14ac:dyDescent="0.25">
      <c r="A116" s="7" t="s">
        <v>38</v>
      </c>
      <c r="B116">
        <v>20</v>
      </c>
    </row>
    <row r="117" spans="1:2" x14ac:dyDescent="0.25">
      <c r="A117" s="7" t="s">
        <v>39</v>
      </c>
      <c r="B117">
        <v>13</v>
      </c>
    </row>
    <row r="118" spans="1:2" x14ac:dyDescent="0.25">
      <c r="A118" s="7" t="s">
        <v>40</v>
      </c>
      <c r="B118">
        <v>13</v>
      </c>
    </row>
    <row r="119" spans="1:2" x14ac:dyDescent="0.25">
      <c r="A119" s="7" t="s">
        <v>201</v>
      </c>
      <c r="B119">
        <v>20</v>
      </c>
    </row>
    <row r="120" spans="1:2" x14ac:dyDescent="0.25">
      <c r="A120" s="7" t="s">
        <v>202</v>
      </c>
      <c r="B120">
        <v>21</v>
      </c>
    </row>
    <row r="121" spans="1:2" x14ac:dyDescent="0.25">
      <c r="A121" s="7" t="s">
        <v>203</v>
      </c>
      <c r="B121">
        <v>21</v>
      </c>
    </row>
    <row r="122" spans="1:2" x14ac:dyDescent="0.25">
      <c r="A122" s="7" t="s">
        <v>204</v>
      </c>
      <c r="B122">
        <v>21</v>
      </c>
    </row>
    <row r="123" spans="1:2" x14ac:dyDescent="0.25">
      <c r="A123" s="7" t="s">
        <v>205</v>
      </c>
      <c r="B123">
        <v>21</v>
      </c>
    </row>
    <row r="124" spans="1:2" x14ac:dyDescent="0.25">
      <c r="A124" s="7" t="s">
        <v>281</v>
      </c>
      <c r="B124">
        <v>6</v>
      </c>
    </row>
    <row r="125" spans="1:2" x14ac:dyDescent="0.25">
      <c r="A125" s="7" t="s">
        <v>282</v>
      </c>
      <c r="B125">
        <v>21</v>
      </c>
    </row>
    <row r="126" spans="1:2" x14ac:dyDescent="0.25">
      <c r="A126" s="7" t="s">
        <v>283</v>
      </c>
      <c r="B126">
        <v>12</v>
      </c>
    </row>
    <row r="127" spans="1:2" x14ac:dyDescent="0.25">
      <c r="A127" s="7" t="s">
        <v>284</v>
      </c>
      <c r="B127">
        <v>20</v>
      </c>
    </row>
    <row r="128" spans="1:2" x14ac:dyDescent="0.25">
      <c r="A128" s="7" t="s">
        <v>285</v>
      </c>
      <c r="B128">
        <v>6</v>
      </c>
    </row>
    <row r="129" spans="1:2" x14ac:dyDescent="0.25">
      <c r="A129" s="7" t="s">
        <v>286</v>
      </c>
      <c r="B129">
        <v>20</v>
      </c>
    </row>
    <row r="130" spans="1:2" x14ac:dyDescent="0.25">
      <c r="A130" s="7" t="s">
        <v>287</v>
      </c>
      <c r="B130">
        <v>19</v>
      </c>
    </row>
    <row r="131" spans="1:2" x14ac:dyDescent="0.25">
      <c r="A131" s="7" t="s">
        <v>288</v>
      </c>
      <c r="B131">
        <v>12</v>
      </c>
    </row>
    <row r="132" spans="1:2" x14ac:dyDescent="0.25">
      <c r="A132" s="7" t="s">
        <v>289</v>
      </c>
      <c r="B132">
        <v>20</v>
      </c>
    </row>
    <row r="133" spans="1:2" x14ac:dyDescent="0.25">
      <c r="A133" s="7" t="s">
        <v>290</v>
      </c>
      <c r="B133">
        <v>20</v>
      </c>
    </row>
    <row r="134" spans="1:2" x14ac:dyDescent="0.25">
      <c r="A134" s="7" t="s">
        <v>291</v>
      </c>
      <c r="B134">
        <v>13</v>
      </c>
    </row>
    <row r="135" spans="1:2" x14ac:dyDescent="0.25">
      <c r="A135" s="7" t="s">
        <v>160</v>
      </c>
      <c r="B135">
        <v>21</v>
      </c>
    </row>
    <row r="136" spans="1:2" x14ac:dyDescent="0.25">
      <c r="A136" s="7" t="s">
        <v>161</v>
      </c>
      <c r="B136">
        <v>20</v>
      </c>
    </row>
    <row r="137" spans="1:2" x14ac:dyDescent="0.25">
      <c r="A137" s="7" t="s">
        <v>162</v>
      </c>
      <c r="B137">
        <v>21</v>
      </c>
    </row>
    <row r="138" spans="1:2" x14ac:dyDescent="0.25">
      <c r="A138" s="7" t="s">
        <v>163</v>
      </c>
      <c r="B138">
        <v>22</v>
      </c>
    </row>
    <row r="139" spans="1:2" x14ac:dyDescent="0.25">
      <c r="A139" s="7" t="s">
        <v>61</v>
      </c>
      <c r="B139">
        <v>6</v>
      </c>
    </row>
    <row r="140" spans="1:2" x14ac:dyDescent="0.25">
      <c r="A140" s="7" t="s">
        <v>62</v>
      </c>
      <c r="B140">
        <v>5</v>
      </c>
    </row>
    <row r="141" spans="1:2" x14ac:dyDescent="0.25">
      <c r="A141" s="7" t="s">
        <v>63</v>
      </c>
      <c r="B141">
        <v>20</v>
      </c>
    </row>
    <row r="142" spans="1:2" x14ac:dyDescent="0.25">
      <c r="A142" s="7" t="s">
        <v>64</v>
      </c>
      <c r="B142">
        <v>6</v>
      </c>
    </row>
    <row r="143" spans="1:2" x14ac:dyDescent="0.25">
      <c r="A143" s="7" t="s">
        <v>65</v>
      </c>
      <c r="B143">
        <v>6</v>
      </c>
    </row>
    <row r="144" spans="1:2" x14ac:dyDescent="0.25">
      <c r="A144" s="7" t="s">
        <v>66</v>
      </c>
      <c r="B144">
        <v>20</v>
      </c>
    </row>
    <row r="145" spans="1:2" x14ac:dyDescent="0.25">
      <c r="A145" s="7" t="s">
        <v>68</v>
      </c>
      <c r="B145">
        <v>19</v>
      </c>
    </row>
    <row r="146" spans="1:2" x14ac:dyDescent="0.25">
      <c r="A146" s="7" t="s">
        <v>69</v>
      </c>
      <c r="B146">
        <v>6</v>
      </c>
    </row>
    <row r="147" spans="1:2" x14ac:dyDescent="0.25">
      <c r="A147" s="7" t="s">
        <v>70</v>
      </c>
      <c r="B147">
        <v>21</v>
      </c>
    </row>
    <row r="148" spans="1:2" x14ac:dyDescent="0.25">
      <c r="A148" s="7" t="s">
        <v>338</v>
      </c>
      <c r="B148">
        <v>19</v>
      </c>
    </row>
    <row r="149" spans="1:2" x14ac:dyDescent="0.25">
      <c r="A149" s="7" t="s">
        <v>71</v>
      </c>
      <c r="B149">
        <v>7</v>
      </c>
    </row>
    <row r="150" spans="1:2" x14ac:dyDescent="0.25">
      <c r="A150" s="7" t="s">
        <v>72</v>
      </c>
      <c r="B150">
        <v>6</v>
      </c>
    </row>
    <row r="151" spans="1:2" x14ac:dyDescent="0.25">
      <c r="A151" s="7" t="s">
        <v>73</v>
      </c>
      <c r="B151">
        <v>20</v>
      </c>
    </row>
    <row r="152" spans="1:2" x14ac:dyDescent="0.25">
      <c r="A152" s="7" t="s">
        <v>339</v>
      </c>
      <c r="B152">
        <v>19</v>
      </c>
    </row>
    <row r="153" spans="1:2" x14ac:dyDescent="0.25">
      <c r="A153" s="7" t="s">
        <v>336</v>
      </c>
      <c r="B153">
        <v>6</v>
      </c>
    </row>
    <row r="154" spans="1:2" x14ac:dyDescent="0.25">
      <c r="A154" s="7" t="s">
        <v>76</v>
      </c>
      <c r="B154">
        <v>5</v>
      </c>
    </row>
    <row r="155" spans="1:2" x14ac:dyDescent="0.25">
      <c r="A155" s="7" t="s">
        <v>77</v>
      </c>
      <c r="B155">
        <v>13</v>
      </c>
    </row>
    <row r="156" spans="1:2" x14ac:dyDescent="0.25">
      <c r="A156" s="7" t="s">
        <v>78</v>
      </c>
      <c r="B156">
        <v>6</v>
      </c>
    </row>
    <row r="157" spans="1:2" x14ac:dyDescent="0.25">
      <c r="A157" s="7" t="s">
        <v>79</v>
      </c>
      <c r="B157">
        <v>5</v>
      </c>
    </row>
    <row r="158" spans="1:2" x14ac:dyDescent="0.25">
      <c r="A158" s="7" t="s">
        <v>80</v>
      </c>
      <c r="B158">
        <v>6</v>
      </c>
    </row>
    <row r="159" spans="1:2" x14ac:dyDescent="0.25">
      <c r="A159" s="7" t="s">
        <v>81</v>
      </c>
      <c r="B159">
        <v>6</v>
      </c>
    </row>
    <row r="160" spans="1:2" x14ac:dyDescent="0.25">
      <c r="A160" s="7" t="s">
        <v>82</v>
      </c>
      <c r="B160">
        <v>5</v>
      </c>
    </row>
    <row r="161" spans="1:2" x14ac:dyDescent="0.25">
      <c r="A161" s="7" t="s">
        <v>83</v>
      </c>
      <c r="B161">
        <v>20</v>
      </c>
    </row>
    <row r="162" spans="1:2" x14ac:dyDescent="0.25">
      <c r="A162" s="7" t="s">
        <v>84</v>
      </c>
      <c r="B162">
        <v>5</v>
      </c>
    </row>
    <row r="163" spans="1:2" x14ac:dyDescent="0.25">
      <c r="A163" s="7" t="s">
        <v>85</v>
      </c>
      <c r="B163">
        <v>6</v>
      </c>
    </row>
    <row r="164" spans="1:2" x14ac:dyDescent="0.25">
      <c r="A164" s="7" t="s">
        <v>86</v>
      </c>
      <c r="B164">
        <v>6</v>
      </c>
    </row>
    <row r="165" spans="1:2" x14ac:dyDescent="0.25">
      <c r="A165" s="7" t="s">
        <v>118</v>
      </c>
      <c r="B165">
        <v>5</v>
      </c>
    </row>
    <row r="166" spans="1:2" x14ac:dyDescent="0.25">
      <c r="A166" s="7" t="s">
        <v>119</v>
      </c>
      <c r="B166">
        <v>6</v>
      </c>
    </row>
    <row r="167" spans="1:2" x14ac:dyDescent="0.25">
      <c r="A167" s="7" t="s">
        <v>120</v>
      </c>
      <c r="B167">
        <v>6</v>
      </c>
    </row>
    <row r="168" spans="1:2" x14ac:dyDescent="0.25">
      <c r="A168" s="7" t="s">
        <v>121</v>
      </c>
      <c r="B168">
        <v>5</v>
      </c>
    </row>
    <row r="169" spans="1:2" x14ac:dyDescent="0.25">
      <c r="A169" s="7" t="s">
        <v>114</v>
      </c>
      <c r="B169">
        <v>6</v>
      </c>
    </row>
    <row r="170" spans="1:2" x14ac:dyDescent="0.25">
      <c r="A170" s="7" t="s">
        <v>115</v>
      </c>
      <c r="B170">
        <v>5</v>
      </c>
    </row>
    <row r="171" spans="1:2" x14ac:dyDescent="0.25">
      <c r="A171" s="7" t="s">
        <v>116</v>
      </c>
      <c r="B171">
        <v>6</v>
      </c>
    </row>
    <row r="172" spans="1:2" x14ac:dyDescent="0.25">
      <c r="A172" s="7" t="s">
        <v>177</v>
      </c>
      <c r="B172">
        <v>5</v>
      </c>
    </row>
    <row r="173" spans="1:2" x14ac:dyDescent="0.25">
      <c r="A173" s="7" t="s">
        <v>178</v>
      </c>
      <c r="B173">
        <v>6</v>
      </c>
    </row>
    <row r="174" spans="1:2" x14ac:dyDescent="0.25">
      <c r="A174" s="7" t="s">
        <v>179</v>
      </c>
      <c r="B174">
        <v>6</v>
      </c>
    </row>
    <row r="175" spans="1:2" x14ac:dyDescent="0.25">
      <c r="A175" s="7" t="s">
        <v>180</v>
      </c>
      <c r="B175">
        <v>13</v>
      </c>
    </row>
    <row r="176" spans="1:2" x14ac:dyDescent="0.25">
      <c r="A176" s="7" t="s">
        <v>181</v>
      </c>
      <c r="B176">
        <v>6</v>
      </c>
    </row>
    <row r="177" spans="1:2" x14ac:dyDescent="0.25">
      <c r="A177" s="7" t="s">
        <v>276</v>
      </c>
      <c r="B177">
        <v>20</v>
      </c>
    </row>
    <row r="178" spans="1:2" x14ac:dyDescent="0.25">
      <c r="A178" s="7" t="s">
        <v>277</v>
      </c>
      <c r="B178">
        <v>20</v>
      </c>
    </row>
    <row r="179" spans="1:2" x14ac:dyDescent="0.25">
      <c r="A179" s="7" t="s">
        <v>278</v>
      </c>
      <c r="B179">
        <v>19</v>
      </c>
    </row>
    <row r="180" spans="1:2" x14ac:dyDescent="0.25">
      <c r="A180" s="7" t="s">
        <v>279</v>
      </c>
      <c r="B180">
        <v>19</v>
      </c>
    </row>
    <row r="181" spans="1:2" x14ac:dyDescent="0.25">
      <c r="A181" s="7" t="s">
        <v>280</v>
      </c>
      <c r="B181">
        <v>22</v>
      </c>
    </row>
    <row r="182" spans="1:2" x14ac:dyDescent="0.25">
      <c r="A182" s="7" t="s">
        <v>170</v>
      </c>
      <c r="B182">
        <v>6</v>
      </c>
    </row>
    <row r="183" spans="1:2" x14ac:dyDescent="0.25">
      <c r="A183" s="7" t="s">
        <v>171</v>
      </c>
      <c r="B183">
        <v>12</v>
      </c>
    </row>
    <row r="184" spans="1:2" x14ac:dyDescent="0.25">
      <c r="A184" s="7" t="s">
        <v>172</v>
      </c>
      <c r="B184">
        <v>6</v>
      </c>
    </row>
    <row r="185" spans="1:2" x14ac:dyDescent="0.25">
      <c r="A185" s="7" t="s">
        <v>173</v>
      </c>
      <c r="B185">
        <v>5</v>
      </c>
    </row>
    <row r="186" spans="1:2" x14ac:dyDescent="0.25">
      <c r="A186" s="7" t="s">
        <v>337</v>
      </c>
      <c r="B186">
        <v>6</v>
      </c>
    </row>
    <row r="187" spans="1:2" x14ac:dyDescent="0.25">
      <c r="A187" s="7" t="s">
        <v>297</v>
      </c>
      <c r="B187">
        <v>5</v>
      </c>
    </row>
    <row r="188" spans="1:2" x14ac:dyDescent="0.25">
      <c r="A188" s="7" t="s">
        <v>298</v>
      </c>
      <c r="B188">
        <v>6</v>
      </c>
    </row>
    <row r="189" spans="1:2" x14ac:dyDescent="0.25">
      <c r="A189" s="7" t="s">
        <v>299</v>
      </c>
      <c r="B189">
        <v>19</v>
      </c>
    </row>
    <row r="190" spans="1:2" x14ac:dyDescent="0.25">
      <c r="A190" s="7" t="s">
        <v>300</v>
      </c>
      <c r="B190">
        <v>12</v>
      </c>
    </row>
    <row r="191" spans="1:2" x14ac:dyDescent="0.25">
      <c r="A191" s="7" t="s">
        <v>197</v>
      </c>
      <c r="B191">
        <v>6</v>
      </c>
    </row>
    <row r="192" spans="1:2" x14ac:dyDescent="0.25">
      <c r="A192" s="7" t="s">
        <v>198</v>
      </c>
      <c r="B192">
        <v>5</v>
      </c>
    </row>
    <row r="193" spans="1:2" x14ac:dyDescent="0.25">
      <c r="A193" s="7" t="s">
        <v>199</v>
      </c>
      <c r="B193">
        <v>6</v>
      </c>
    </row>
    <row r="194" spans="1:2" x14ac:dyDescent="0.25">
      <c r="A194" s="7" t="s">
        <v>200</v>
      </c>
      <c r="B194">
        <v>11</v>
      </c>
    </row>
    <row r="195" spans="1:2" x14ac:dyDescent="0.25">
      <c r="A195" s="7" t="s">
        <v>93</v>
      </c>
      <c r="B195">
        <v>14</v>
      </c>
    </row>
    <row r="196" spans="1:2" x14ac:dyDescent="0.25">
      <c r="A196" s="7" t="s">
        <v>94</v>
      </c>
      <c r="B196">
        <v>20</v>
      </c>
    </row>
    <row r="197" spans="1:2" x14ac:dyDescent="0.25">
      <c r="A197" s="7" t="s">
        <v>95</v>
      </c>
      <c r="B197">
        <v>19</v>
      </c>
    </row>
    <row r="198" spans="1:2" x14ac:dyDescent="0.25">
      <c r="A198" s="7" t="s">
        <v>96</v>
      </c>
      <c r="B198">
        <v>20</v>
      </c>
    </row>
    <row r="199" spans="1:2" x14ac:dyDescent="0.25">
      <c r="A199" s="7" t="s">
        <v>97</v>
      </c>
      <c r="B199">
        <v>13</v>
      </c>
    </row>
    <row r="200" spans="1:2" x14ac:dyDescent="0.25">
      <c r="A200" s="7" t="s">
        <v>98</v>
      </c>
      <c r="B200">
        <v>21</v>
      </c>
    </row>
    <row r="201" spans="1:2" x14ac:dyDescent="0.25">
      <c r="A201" s="7" t="s">
        <v>99</v>
      </c>
      <c r="B201">
        <v>21</v>
      </c>
    </row>
    <row r="202" spans="1:2" x14ac:dyDescent="0.25">
      <c r="A202" s="7" t="s">
        <v>137</v>
      </c>
      <c r="B202">
        <v>24</v>
      </c>
    </row>
    <row r="203" spans="1:2" x14ac:dyDescent="0.25">
      <c r="A203" s="7" t="s">
        <v>41</v>
      </c>
      <c r="B203">
        <v>19</v>
      </c>
    </row>
    <row r="204" spans="1:2" x14ac:dyDescent="0.25">
      <c r="A204" s="7" t="s">
        <v>57</v>
      </c>
      <c r="B204">
        <v>20</v>
      </c>
    </row>
    <row r="205" spans="1:2" x14ac:dyDescent="0.25">
      <c r="A205" s="7" t="s">
        <v>108</v>
      </c>
      <c r="B205">
        <v>20</v>
      </c>
    </row>
    <row r="206" spans="1:2" x14ac:dyDescent="0.25">
      <c r="A206" s="7" t="s">
        <v>191</v>
      </c>
      <c r="B206">
        <v>25</v>
      </c>
    </row>
    <row r="207" spans="1:2" x14ac:dyDescent="0.25">
      <c r="A207" s="7" t="s">
        <v>226</v>
      </c>
      <c r="B207">
        <v>24</v>
      </c>
    </row>
    <row r="208" spans="1:2" x14ac:dyDescent="0.25">
      <c r="A208" s="7" t="s">
        <v>267</v>
      </c>
      <c r="B208">
        <v>25</v>
      </c>
    </row>
    <row r="209" spans="1:2" x14ac:dyDescent="0.25">
      <c r="A209" s="7" t="s">
        <v>28</v>
      </c>
      <c r="B209">
        <v>24</v>
      </c>
    </row>
    <row r="210" spans="1:2" x14ac:dyDescent="0.25">
      <c r="A210" s="7" t="s">
        <v>139</v>
      </c>
      <c r="B210">
        <v>20</v>
      </c>
    </row>
    <row r="211" spans="1:2" x14ac:dyDescent="0.25">
      <c r="A211" s="7" t="s">
        <v>247</v>
      </c>
      <c r="B211">
        <v>24</v>
      </c>
    </row>
    <row r="212" spans="1:2" x14ac:dyDescent="0.25">
      <c r="A212" s="7" t="s">
        <v>113</v>
      </c>
      <c r="B212">
        <v>23</v>
      </c>
    </row>
    <row r="213" spans="1:2" x14ac:dyDescent="0.25">
      <c r="A213" s="7" t="s">
        <v>227</v>
      </c>
      <c r="B213">
        <v>21</v>
      </c>
    </row>
    <row r="214" spans="1:2" x14ac:dyDescent="0.25">
      <c r="A214" s="7" t="s">
        <v>140</v>
      </c>
      <c r="B214">
        <v>19</v>
      </c>
    </row>
    <row r="215" spans="1:2" x14ac:dyDescent="0.25">
      <c r="A215" s="7" t="s">
        <v>104</v>
      </c>
      <c r="B215">
        <v>20</v>
      </c>
    </row>
    <row r="216" spans="1:2" x14ac:dyDescent="0.25">
      <c r="A216" s="7" t="s">
        <v>29</v>
      </c>
      <c r="B216">
        <v>22</v>
      </c>
    </row>
    <row r="217" spans="1:2" x14ac:dyDescent="0.25">
      <c r="A217" s="7" t="s">
        <v>159</v>
      </c>
      <c r="B217">
        <v>7</v>
      </c>
    </row>
    <row r="218" spans="1:2" x14ac:dyDescent="0.25">
      <c r="A218" s="7" t="s">
        <v>228</v>
      </c>
      <c r="B218">
        <v>20</v>
      </c>
    </row>
    <row r="219" spans="1:2" x14ac:dyDescent="0.25">
      <c r="A219" s="7" t="s">
        <v>58</v>
      </c>
      <c r="B219">
        <v>20</v>
      </c>
    </row>
    <row r="220" spans="1:2" x14ac:dyDescent="0.25">
      <c r="A220" s="7" t="s">
        <v>89</v>
      </c>
      <c r="B220">
        <v>20</v>
      </c>
    </row>
    <row r="221" spans="1:2" x14ac:dyDescent="0.25">
      <c r="A221" s="7" t="s">
        <v>156</v>
      </c>
      <c r="B221">
        <v>22</v>
      </c>
    </row>
    <row r="222" spans="1:2" x14ac:dyDescent="0.25">
      <c r="A222" s="7" t="s">
        <v>146</v>
      </c>
      <c r="B222">
        <v>11</v>
      </c>
    </row>
    <row r="223" spans="1:2" x14ac:dyDescent="0.25">
      <c r="A223" s="7" t="s">
        <v>229</v>
      </c>
      <c r="B223">
        <v>20</v>
      </c>
    </row>
    <row r="224" spans="1:2" x14ac:dyDescent="0.25">
      <c r="A224" s="7" t="s">
        <v>249</v>
      </c>
      <c r="B224">
        <v>21</v>
      </c>
    </row>
    <row r="225" spans="1:2" x14ac:dyDescent="0.25">
      <c r="A225" s="7" t="s">
        <v>230</v>
      </c>
      <c r="B225">
        <v>26</v>
      </c>
    </row>
    <row r="226" spans="1:2" x14ac:dyDescent="0.25">
      <c r="A226" s="7" t="s">
        <v>269</v>
      </c>
      <c r="B226">
        <v>25</v>
      </c>
    </row>
    <row r="227" spans="1:2" x14ac:dyDescent="0.25">
      <c r="A227" s="7" t="s">
        <v>270</v>
      </c>
      <c r="B227">
        <v>26</v>
      </c>
    </row>
    <row r="228" spans="1:2" x14ac:dyDescent="0.25">
      <c r="A228" s="7" t="s">
        <v>141</v>
      </c>
      <c r="B228">
        <v>23</v>
      </c>
    </row>
    <row r="229" spans="1:2" x14ac:dyDescent="0.25">
      <c r="A229" s="7" t="s">
        <v>231</v>
      </c>
      <c r="B229">
        <v>20</v>
      </c>
    </row>
    <row r="230" spans="1:2" x14ac:dyDescent="0.25">
      <c r="A230" s="7" t="s">
        <v>157</v>
      </c>
      <c r="B230">
        <v>20</v>
      </c>
    </row>
    <row r="231" spans="1:2" x14ac:dyDescent="0.25">
      <c r="A231" s="7" t="s">
        <v>42</v>
      </c>
      <c r="B231">
        <v>19</v>
      </c>
    </row>
    <row r="232" spans="1:2" x14ac:dyDescent="0.25">
      <c r="A232" s="7" t="s">
        <v>292</v>
      </c>
      <c r="B232">
        <v>20</v>
      </c>
    </row>
    <row r="233" spans="1:2" x14ac:dyDescent="0.25">
      <c r="A233" s="7" t="s">
        <v>87</v>
      </c>
      <c r="B233">
        <v>9</v>
      </c>
    </row>
    <row r="234" spans="1:2" x14ac:dyDescent="0.25">
      <c r="A234" s="7" t="s">
        <v>332</v>
      </c>
      <c r="B234">
        <v>22</v>
      </c>
    </row>
    <row r="235" spans="1:2" x14ac:dyDescent="0.25">
      <c r="A235" s="7" t="s">
        <v>369</v>
      </c>
      <c r="B235">
        <v>3</v>
      </c>
    </row>
    <row r="236" spans="1:2" x14ac:dyDescent="0.25">
      <c r="A236" s="7" t="s">
        <v>206</v>
      </c>
      <c r="B236">
        <v>24</v>
      </c>
    </row>
    <row r="237" spans="1:2" x14ac:dyDescent="0.25">
      <c r="A237" s="7" t="s">
        <v>293</v>
      </c>
      <c r="B237">
        <v>20</v>
      </c>
    </row>
    <row r="238" spans="1:2" x14ac:dyDescent="0.25">
      <c r="A238" s="7" t="s">
        <v>232</v>
      </c>
      <c r="B238">
        <v>23</v>
      </c>
    </row>
    <row r="239" spans="1:2" x14ac:dyDescent="0.25">
      <c r="A239" s="7" t="s">
        <v>164</v>
      </c>
      <c r="B239">
        <v>21</v>
      </c>
    </row>
    <row r="240" spans="1:2" x14ac:dyDescent="0.25">
      <c r="A240" s="7" t="s">
        <v>74</v>
      </c>
      <c r="B240">
        <v>19</v>
      </c>
    </row>
    <row r="241" spans="1:2" x14ac:dyDescent="0.25">
      <c r="A241" s="7" t="s">
        <v>175</v>
      </c>
      <c r="B241">
        <v>20</v>
      </c>
    </row>
    <row r="242" spans="1:2" x14ac:dyDescent="0.25">
      <c r="A242" s="7" t="s">
        <v>234</v>
      </c>
      <c r="B242">
        <v>26</v>
      </c>
    </row>
    <row r="243" spans="1:2" x14ac:dyDescent="0.25">
      <c r="A243" s="7" t="s">
        <v>192</v>
      </c>
      <c r="B243">
        <v>20</v>
      </c>
    </row>
    <row r="244" spans="1:2" x14ac:dyDescent="0.25">
      <c r="A244" s="7" t="s">
        <v>88</v>
      </c>
      <c r="B244">
        <v>20</v>
      </c>
    </row>
    <row r="245" spans="1:2" x14ac:dyDescent="0.25">
      <c r="A245" s="7" t="s">
        <v>117</v>
      </c>
      <c r="B245">
        <v>11</v>
      </c>
    </row>
    <row r="246" spans="1:2" x14ac:dyDescent="0.25">
      <c r="A246" s="7" t="s">
        <v>142</v>
      </c>
      <c r="B246">
        <v>23</v>
      </c>
    </row>
    <row r="247" spans="1:2" x14ac:dyDescent="0.25">
      <c r="A247" s="7" t="s">
        <v>208</v>
      </c>
      <c r="B247">
        <v>24</v>
      </c>
    </row>
    <row r="248" spans="1:2" x14ac:dyDescent="0.25">
      <c r="A248" s="7" t="s">
        <v>271</v>
      </c>
      <c r="B248">
        <v>24</v>
      </c>
    </row>
    <row r="249" spans="1:2" x14ac:dyDescent="0.25">
      <c r="A249" s="7" t="s">
        <v>193</v>
      </c>
      <c r="B249">
        <v>21</v>
      </c>
    </row>
    <row r="250" spans="1:2" x14ac:dyDescent="0.25">
      <c r="A250" s="7" t="s">
        <v>75</v>
      </c>
      <c r="B250">
        <v>21</v>
      </c>
    </row>
    <row r="251" spans="1:2" x14ac:dyDescent="0.25">
      <c r="A251" s="7" t="s">
        <v>165</v>
      </c>
      <c r="B251">
        <v>23</v>
      </c>
    </row>
    <row r="252" spans="1:2" x14ac:dyDescent="0.25">
      <c r="A252" s="7" t="s">
        <v>44</v>
      </c>
      <c r="B252">
        <v>20</v>
      </c>
    </row>
    <row r="253" spans="1:2" x14ac:dyDescent="0.25">
      <c r="A253" s="7" t="s">
        <v>194</v>
      </c>
      <c r="B253">
        <v>22</v>
      </c>
    </row>
    <row r="254" spans="1:2" x14ac:dyDescent="0.25">
      <c r="A254" s="7" t="s">
        <v>176</v>
      </c>
      <c r="B254">
        <v>15</v>
      </c>
    </row>
    <row r="255" spans="1:2" x14ac:dyDescent="0.25">
      <c r="A255" s="7" t="s">
        <v>274</v>
      </c>
      <c r="B255">
        <v>23</v>
      </c>
    </row>
    <row r="256" spans="1:2" x14ac:dyDescent="0.25">
      <c r="A256" s="7" t="s">
        <v>169</v>
      </c>
      <c r="B256">
        <v>8</v>
      </c>
    </row>
    <row r="257" spans="1:2" x14ac:dyDescent="0.25">
      <c r="A257" s="7" t="s">
        <v>235</v>
      </c>
      <c r="B257">
        <v>23</v>
      </c>
    </row>
    <row r="258" spans="1:2" x14ac:dyDescent="0.25">
      <c r="A258" s="7" t="s">
        <v>272</v>
      </c>
      <c r="B258">
        <v>23</v>
      </c>
    </row>
    <row r="259" spans="1:2" x14ac:dyDescent="0.25">
      <c r="A259" s="7" t="s">
        <v>90</v>
      </c>
      <c r="B259">
        <v>21</v>
      </c>
    </row>
    <row r="260" spans="1:2" x14ac:dyDescent="0.25">
      <c r="A260" s="7" t="s">
        <v>91</v>
      </c>
      <c r="B260">
        <v>23</v>
      </c>
    </row>
    <row r="261" spans="1:2" x14ac:dyDescent="0.25">
      <c r="A261" s="7" t="s">
        <v>275</v>
      </c>
      <c r="B261">
        <v>20</v>
      </c>
    </row>
    <row r="262" spans="1:2" x14ac:dyDescent="0.25">
      <c r="A262" s="7" t="s">
        <v>370</v>
      </c>
      <c r="B262">
        <v>22</v>
      </c>
    </row>
    <row r="263" spans="1:2" x14ac:dyDescent="0.25">
      <c r="A263" s="7" t="s">
        <v>371</v>
      </c>
      <c r="B263">
        <v>15</v>
      </c>
    </row>
    <row r="264" spans="1:2" x14ac:dyDescent="0.25">
      <c r="A264" s="7" t="s">
        <v>372</v>
      </c>
      <c r="B264">
        <v>10</v>
      </c>
    </row>
    <row r="265" spans="1:2" x14ac:dyDescent="0.25">
      <c r="A265" s="7" t="s">
        <v>373</v>
      </c>
      <c r="B265">
        <v>23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7"/>
  <sheetViews>
    <sheetView topLeftCell="A106" workbookViewId="0">
      <selection activeCell="F9" sqref="F9"/>
    </sheetView>
  </sheetViews>
  <sheetFormatPr defaultRowHeight="16.5" x14ac:dyDescent="0.25"/>
  <cols>
    <col min="1" max="1" width="16.125" bestFit="1" customWidth="1"/>
    <col min="2" max="2" width="4.5" bestFit="1" customWidth="1"/>
  </cols>
  <sheetData>
    <row r="1" spans="1:2" x14ac:dyDescent="0.25">
      <c r="A1" t="s">
        <v>76</v>
      </c>
      <c r="B1">
        <v>16</v>
      </c>
    </row>
    <row r="2" spans="1:2" x14ac:dyDescent="0.25">
      <c r="A2" t="s">
        <v>125</v>
      </c>
      <c r="B2">
        <v>0</v>
      </c>
    </row>
    <row r="3" spans="1:2" x14ac:dyDescent="0.25">
      <c r="A3" t="s">
        <v>139</v>
      </c>
      <c r="B3">
        <v>68</v>
      </c>
    </row>
    <row r="4" spans="1:2" x14ac:dyDescent="0.25">
      <c r="A4" t="s">
        <v>104</v>
      </c>
      <c r="B4">
        <v>32</v>
      </c>
    </row>
    <row r="5" spans="1:2" x14ac:dyDescent="0.25">
      <c r="A5" t="s">
        <v>123</v>
      </c>
      <c r="B5">
        <v>33</v>
      </c>
    </row>
    <row r="6" spans="1:2" x14ac:dyDescent="0.25">
      <c r="A6" t="s">
        <v>41</v>
      </c>
      <c r="B6">
        <v>80</v>
      </c>
    </row>
    <row r="7" spans="1:2" x14ac:dyDescent="0.25">
      <c r="A7" t="s">
        <v>137</v>
      </c>
      <c r="B7">
        <v>168</v>
      </c>
    </row>
    <row r="8" spans="1:2" x14ac:dyDescent="0.25">
      <c r="A8" t="s">
        <v>105</v>
      </c>
      <c r="B8">
        <v>68</v>
      </c>
    </row>
    <row r="9" spans="1:2" x14ac:dyDescent="0.25">
      <c r="A9" t="s">
        <v>108</v>
      </c>
      <c r="B9">
        <v>68</v>
      </c>
    </row>
    <row r="10" spans="1:2" x14ac:dyDescent="0.25">
      <c r="A10" t="s">
        <v>124</v>
      </c>
      <c r="B10">
        <v>102</v>
      </c>
    </row>
    <row r="11" spans="1:2" x14ac:dyDescent="0.25">
      <c r="A11" t="s">
        <v>57</v>
      </c>
      <c r="B11">
        <v>120</v>
      </c>
    </row>
    <row r="12" spans="1:2" x14ac:dyDescent="0.25">
      <c r="A12" t="s">
        <v>197</v>
      </c>
      <c r="B12">
        <v>9</v>
      </c>
    </row>
    <row r="13" spans="1:2" x14ac:dyDescent="0.25">
      <c r="A13" t="s">
        <v>32</v>
      </c>
      <c r="B13">
        <v>96</v>
      </c>
    </row>
    <row r="14" spans="1:2" x14ac:dyDescent="0.25">
      <c r="A14" t="s">
        <v>177</v>
      </c>
      <c r="B14">
        <v>13</v>
      </c>
    </row>
    <row r="15" spans="1:2" x14ac:dyDescent="0.25">
      <c r="A15" t="s">
        <v>49</v>
      </c>
      <c r="B15">
        <v>27</v>
      </c>
    </row>
    <row r="16" spans="1:2" x14ac:dyDescent="0.25">
      <c r="A16" t="s">
        <v>101</v>
      </c>
      <c r="B16">
        <v>30</v>
      </c>
    </row>
    <row r="17" spans="1:2" x14ac:dyDescent="0.25">
      <c r="A17" t="s">
        <v>178</v>
      </c>
      <c r="B17">
        <v>28</v>
      </c>
    </row>
    <row r="18" spans="1:2" x14ac:dyDescent="0.25">
      <c r="A18" t="s">
        <v>209</v>
      </c>
      <c r="B18">
        <v>0</v>
      </c>
    </row>
    <row r="19" spans="1:2" x14ac:dyDescent="0.25">
      <c r="A19" t="s">
        <v>226</v>
      </c>
      <c r="B19">
        <v>164</v>
      </c>
    </row>
    <row r="20" spans="1:2" x14ac:dyDescent="0.25">
      <c r="A20" t="s">
        <v>267</v>
      </c>
      <c r="B20">
        <v>82</v>
      </c>
    </row>
    <row r="21" spans="1:2" x14ac:dyDescent="0.25">
      <c r="A21" t="s">
        <v>236</v>
      </c>
      <c r="B21">
        <v>99</v>
      </c>
    </row>
    <row r="22" spans="1:2" x14ac:dyDescent="0.25">
      <c r="A22" t="s">
        <v>28</v>
      </c>
      <c r="B22">
        <v>152</v>
      </c>
    </row>
    <row r="23" spans="1:2" x14ac:dyDescent="0.25">
      <c r="A23" t="s">
        <v>298</v>
      </c>
      <c r="B23">
        <v>22</v>
      </c>
    </row>
    <row r="24" spans="1:2" x14ac:dyDescent="0.25">
      <c r="A24" t="s">
        <v>251</v>
      </c>
      <c r="B24">
        <v>68</v>
      </c>
    </row>
    <row r="25" spans="1:2" x14ac:dyDescent="0.25">
      <c r="A25" t="s">
        <v>61</v>
      </c>
      <c r="B25">
        <v>15</v>
      </c>
    </row>
    <row r="26" spans="1:2" x14ac:dyDescent="0.25">
      <c r="A26" t="s">
        <v>113</v>
      </c>
      <c r="B26">
        <v>111</v>
      </c>
    </row>
    <row r="27" spans="1:2" x14ac:dyDescent="0.25">
      <c r="A27" t="s">
        <v>247</v>
      </c>
      <c r="B27">
        <v>156</v>
      </c>
    </row>
    <row r="28" spans="1:2" x14ac:dyDescent="0.25">
      <c r="A28" t="s">
        <v>276</v>
      </c>
      <c r="B28">
        <v>123</v>
      </c>
    </row>
    <row r="29" spans="1:2" x14ac:dyDescent="0.25">
      <c r="A29" t="s">
        <v>48</v>
      </c>
      <c r="B29">
        <v>64</v>
      </c>
    </row>
    <row r="30" spans="1:2" x14ac:dyDescent="0.25">
      <c r="A30" t="s">
        <v>63</v>
      </c>
      <c r="B30">
        <v>32</v>
      </c>
    </row>
    <row r="31" spans="1:2" x14ac:dyDescent="0.25">
      <c r="A31" t="s">
        <v>249</v>
      </c>
      <c r="B31">
        <v>76</v>
      </c>
    </row>
    <row r="32" spans="1:2" x14ac:dyDescent="0.25">
      <c r="A32" t="s">
        <v>66</v>
      </c>
      <c r="B32">
        <v>76</v>
      </c>
    </row>
    <row r="33" spans="1:2" x14ac:dyDescent="0.25">
      <c r="A33" t="s">
        <v>35</v>
      </c>
      <c r="B33">
        <v>96</v>
      </c>
    </row>
    <row r="34" spans="1:2" x14ac:dyDescent="0.25">
      <c r="A34" t="s">
        <v>216</v>
      </c>
      <c r="B34">
        <v>164</v>
      </c>
    </row>
    <row r="35" spans="1:2" x14ac:dyDescent="0.25">
      <c r="A35" t="s">
        <v>282</v>
      </c>
      <c r="B35">
        <v>33</v>
      </c>
    </row>
    <row r="36" spans="1:2" x14ac:dyDescent="0.25">
      <c r="A36" t="s">
        <v>283</v>
      </c>
      <c r="B36">
        <v>26</v>
      </c>
    </row>
    <row r="37" spans="1:2" x14ac:dyDescent="0.25">
      <c r="A37" t="s">
        <v>237</v>
      </c>
      <c r="B37">
        <v>82</v>
      </c>
    </row>
    <row r="38" spans="1:2" x14ac:dyDescent="0.25">
      <c r="A38" t="s">
        <v>144</v>
      </c>
      <c r="B38">
        <v>14</v>
      </c>
    </row>
    <row r="39" spans="1:2" x14ac:dyDescent="0.25">
      <c r="A39" t="s">
        <v>146</v>
      </c>
      <c r="B39">
        <v>22</v>
      </c>
    </row>
    <row r="40" spans="1:2" x14ac:dyDescent="0.25">
      <c r="A40" t="s">
        <v>262</v>
      </c>
      <c r="B40">
        <v>102</v>
      </c>
    </row>
    <row r="41" spans="1:2" x14ac:dyDescent="0.25">
      <c r="A41" t="s">
        <v>202</v>
      </c>
      <c r="B41">
        <v>136</v>
      </c>
    </row>
    <row r="42" spans="1:2" x14ac:dyDescent="0.25">
      <c r="A42" t="s">
        <v>201</v>
      </c>
      <c r="B42">
        <v>140</v>
      </c>
    </row>
    <row r="43" spans="1:2" x14ac:dyDescent="0.25">
      <c r="A43" t="s">
        <v>206</v>
      </c>
      <c r="B43">
        <v>185</v>
      </c>
    </row>
    <row r="44" spans="1:2" x14ac:dyDescent="0.25">
      <c r="A44" t="s">
        <v>132</v>
      </c>
      <c r="B44">
        <v>102</v>
      </c>
    </row>
    <row r="45" spans="1:2" x14ac:dyDescent="0.25">
      <c r="A45" t="s">
        <v>84</v>
      </c>
      <c r="B45">
        <v>0</v>
      </c>
    </row>
    <row r="46" spans="1:2" x14ac:dyDescent="0.25">
      <c r="A46" t="s">
        <v>288</v>
      </c>
      <c r="B46">
        <v>29</v>
      </c>
    </row>
    <row r="47" spans="1:2" x14ac:dyDescent="0.25">
      <c r="A47" t="s">
        <v>115</v>
      </c>
      <c r="B47">
        <v>29</v>
      </c>
    </row>
    <row r="48" spans="1:2" x14ac:dyDescent="0.25">
      <c r="A48" t="s">
        <v>117</v>
      </c>
      <c r="B48">
        <v>29</v>
      </c>
    </row>
    <row r="49" spans="1:2" x14ac:dyDescent="0.25">
      <c r="A49" t="s">
        <v>183</v>
      </c>
      <c r="B49">
        <v>66</v>
      </c>
    </row>
    <row r="50" spans="1:2" x14ac:dyDescent="0.25">
      <c r="A50" t="s">
        <v>227</v>
      </c>
      <c r="B50">
        <v>70</v>
      </c>
    </row>
    <row r="51" spans="1:2" x14ac:dyDescent="0.25">
      <c r="A51" t="s">
        <v>140</v>
      </c>
      <c r="B51">
        <v>80</v>
      </c>
    </row>
    <row r="52" spans="1:2" x14ac:dyDescent="0.25">
      <c r="A52" t="s">
        <v>77</v>
      </c>
      <c r="B52">
        <v>31</v>
      </c>
    </row>
    <row r="53" spans="1:2" x14ac:dyDescent="0.25">
      <c r="A53" t="s">
        <v>239</v>
      </c>
      <c r="B53">
        <v>105</v>
      </c>
    </row>
    <row r="54" spans="1:2" x14ac:dyDescent="0.25">
      <c r="A54" t="s">
        <v>111</v>
      </c>
      <c r="B54">
        <v>64</v>
      </c>
    </row>
    <row r="55" spans="1:2" x14ac:dyDescent="0.25">
      <c r="A55" t="s">
        <v>54</v>
      </c>
      <c r="B55">
        <v>21</v>
      </c>
    </row>
    <row r="56" spans="1:2" x14ac:dyDescent="0.25">
      <c r="A56" t="s">
        <v>287</v>
      </c>
      <c r="B56">
        <v>64</v>
      </c>
    </row>
    <row r="57" spans="1:2" x14ac:dyDescent="0.25">
      <c r="A57" t="s">
        <v>220</v>
      </c>
      <c r="B57">
        <v>102</v>
      </c>
    </row>
    <row r="58" spans="1:2" x14ac:dyDescent="0.25">
      <c r="A58" t="s">
        <v>232</v>
      </c>
      <c r="B58">
        <v>82</v>
      </c>
    </row>
    <row r="59" spans="1:2" x14ac:dyDescent="0.25">
      <c r="A59" t="s">
        <v>338</v>
      </c>
      <c r="B59">
        <v>38</v>
      </c>
    </row>
    <row r="60" spans="1:2" x14ac:dyDescent="0.25">
      <c r="A60" t="s">
        <v>188</v>
      </c>
      <c r="B60">
        <v>64</v>
      </c>
    </row>
    <row r="61" spans="1:2" x14ac:dyDescent="0.25">
      <c r="A61" t="s">
        <v>194</v>
      </c>
      <c r="B61">
        <v>74</v>
      </c>
    </row>
    <row r="62" spans="1:2" x14ac:dyDescent="0.25">
      <c r="A62" t="s">
        <v>186</v>
      </c>
      <c r="B62">
        <v>123</v>
      </c>
    </row>
    <row r="63" spans="1:2" x14ac:dyDescent="0.25">
      <c r="A63" t="s">
        <v>289</v>
      </c>
      <c r="B63">
        <v>0</v>
      </c>
    </row>
    <row r="64" spans="1:2" x14ac:dyDescent="0.25">
      <c r="A64" t="s">
        <v>71</v>
      </c>
      <c r="B64">
        <v>27</v>
      </c>
    </row>
    <row r="65" spans="1:2" x14ac:dyDescent="0.25">
      <c r="A65" t="s">
        <v>39</v>
      </c>
      <c r="B65">
        <v>26</v>
      </c>
    </row>
    <row r="66" spans="1:2" x14ac:dyDescent="0.25">
      <c r="A66" t="s">
        <v>155</v>
      </c>
      <c r="B66">
        <v>41</v>
      </c>
    </row>
    <row r="67" spans="1:2" x14ac:dyDescent="0.25">
      <c r="A67" t="s">
        <v>118</v>
      </c>
      <c r="B67">
        <v>25</v>
      </c>
    </row>
    <row r="68" spans="1:2" x14ac:dyDescent="0.25">
      <c r="A68" t="s">
        <v>159</v>
      </c>
      <c r="B68">
        <v>32</v>
      </c>
    </row>
    <row r="69" spans="1:2" x14ac:dyDescent="0.25">
      <c r="A69" t="s">
        <v>62</v>
      </c>
      <c r="B69">
        <v>15</v>
      </c>
    </row>
    <row r="70" spans="1:2" x14ac:dyDescent="0.25">
      <c r="A70" t="s">
        <v>340</v>
      </c>
      <c r="B70">
        <v>30</v>
      </c>
    </row>
    <row r="71" spans="1:2" x14ac:dyDescent="0.25">
      <c r="A71" t="s">
        <v>65</v>
      </c>
      <c r="B71">
        <v>13</v>
      </c>
    </row>
    <row r="72" spans="1:2" x14ac:dyDescent="0.25">
      <c r="A72" t="s">
        <v>229</v>
      </c>
      <c r="B72">
        <v>68</v>
      </c>
    </row>
    <row r="73" spans="1:2" x14ac:dyDescent="0.25">
      <c r="A73" t="s">
        <v>260</v>
      </c>
      <c r="B73">
        <v>66</v>
      </c>
    </row>
    <row r="74" spans="1:2" x14ac:dyDescent="0.25">
      <c r="A74" t="s">
        <v>96</v>
      </c>
      <c r="B74">
        <v>41</v>
      </c>
    </row>
    <row r="75" spans="1:2" x14ac:dyDescent="0.25">
      <c r="A75" t="s">
        <v>161</v>
      </c>
      <c r="B75">
        <v>68</v>
      </c>
    </row>
    <row r="76" spans="1:2" x14ac:dyDescent="0.25">
      <c r="A76" t="s">
        <v>141</v>
      </c>
      <c r="B76">
        <v>148</v>
      </c>
    </row>
    <row r="77" spans="1:2" x14ac:dyDescent="0.25">
      <c r="A77" t="s">
        <v>285</v>
      </c>
      <c r="B77">
        <v>12</v>
      </c>
    </row>
    <row r="78" spans="1:2" x14ac:dyDescent="0.25">
      <c r="A78" t="s">
        <v>149</v>
      </c>
      <c r="B78">
        <v>102</v>
      </c>
    </row>
    <row r="79" spans="1:2" x14ac:dyDescent="0.25">
      <c r="A79" t="s">
        <v>157</v>
      </c>
      <c r="B79">
        <v>76</v>
      </c>
    </row>
    <row r="80" spans="1:2" x14ac:dyDescent="0.25">
      <c r="A80" t="s">
        <v>38</v>
      </c>
      <c r="B80">
        <v>0</v>
      </c>
    </row>
    <row r="81" spans="1:2" x14ac:dyDescent="0.25">
      <c r="A81" t="s">
        <v>290</v>
      </c>
      <c r="B81">
        <v>82</v>
      </c>
    </row>
    <row r="82" spans="1:2" x14ac:dyDescent="0.25">
      <c r="A82" t="s">
        <v>291</v>
      </c>
      <c r="B82">
        <v>31</v>
      </c>
    </row>
    <row r="83" spans="1:2" x14ac:dyDescent="0.25">
      <c r="A83" t="s">
        <v>245</v>
      </c>
      <c r="B83">
        <v>31</v>
      </c>
    </row>
    <row r="84" spans="1:2" x14ac:dyDescent="0.25">
      <c r="A84" t="s">
        <v>281</v>
      </c>
      <c r="B84">
        <v>28</v>
      </c>
    </row>
    <row r="85" spans="1:2" x14ac:dyDescent="0.25">
      <c r="A85" t="s">
        <v>210</v>
      </c>
      <c r="B85">
        <v>66</v>
      </c>
    </row>
    <row r="86" spans="1:2" x14ac:dyDescent="0.25">
      <c r="A86" t="s">
        <v>95</v>
      </c>
      <c r="B86">
        <v>62</v>
      </c>
    </row>
    <row r="87" spans="1:2" x14ac:dyDescent="0.25">
      <c r="A87" t="s">
        <v>215</v>
      </c>
      <c r="B87">
        <v>144</v>
      </c>
    </row>
    <row r="88" spans="1:2" x14ac:dyDescent="0.25">
      <c r="A88" t="s">
        <v>256</v>
      </c>
      <c r="B88">
        <v>70</v>
      </c>
    </row>
    <row r="89" spans="1:2" x14ac:dyDescent="0.25">
      <c r="A89" t="s">
        <v>198</v>
      </c>
      <c r="B89">
        <v>9</v>
      </c>
    </row>
    <row r="90" spans="1:2" x14ac:dyDescent="0.25">
      <c r="A90" t="s">
        <v>135</v>
      </c>
      <c r="B90">
        <v>99</v>
      </c>
    </row>
    <row r="91" spans="1:2" x14ac:dyDescent="0.25">
      <c r="A91" t="s">
        <v>127</v>
      </c>
      <c r="B91">
        <v>66</v>
      </c>
    </row>
    <row r="92" spans="1:2" x14ac:dyDescent="0.25">
      <c r="A92" t="s">
        <v>162</v>
      </c>
      <c r="B92">
        <v>66</v>
      </c>
    </row>
    <row r="93" spans="1:2" x14ac:dyDescent="0.25">
      <c r="A93" t="s">
        <v>222</v>
      </c>
      <c r="B93">
        <v>168</v>
      </c>
    </row>
    <row r="94" spans="1:2" x14ac:dyDescent="0.25">
      <c r="A94" t="s">
        <v>114</v>
      </c>
      <c r="B94">
        <v>11</v>
      </c>
    </row>
    <row r="95" spans="1:2" x14ac:dyDescent="0.25">
      <c r="A95" t="s">
        <v>156</v>
      </c>
      <c r="B95">
        <v>111</v>
      </c>
    </row>
    <row r="96" spans="1:2" x14ac:dyDescent="0.25">
      <c r="A96" t="s">
        <v>284</v>
      </c>
      <c r="B96">
        <v>68</v>
      </c>
    </row>
    <row r="97" spans="1:2" x14ac:dyDescent="0.25">
      <c r="A97" t="s">
        <v>339</v>
      </c>
      <c r="B97">
        <v>68</v>
      </c>
    </row>
    <row r="98" spans="1:2" x14ac:dyDescent="0.25">
      <c r="A98" t="s">
        <v>27</v>
      </c>
      <c r="B98">
        <v>64</v>
      </c>
    </row>
    <row r="99" spans="1:2" x14ac:dyDescent="0.25">
      <c r="A99" t="s">
        <v>205</v>
      </c>
      <c r="B99">
        <v>35</v>
      </c>
    </row>
    <row r="100" spans="1:2" x14ac:dyDescent="0.25">
      <c r="A100" t="s">
        <v>34</v>
      </c>
      <c r="B100">
        <v>64</v>
      </c>
    </row>
    <row r="101" spans="1:2" x14ac:dyDescent="0.25">
      <c r="A101" t="s">
        <v>184</v>
      </c>
      <c r="B101">
        <v>99</v>
      </c>
    </row>
    <row r="102" spans="1:2" x14ac:dyDescent="0.25">
      <c r="A102" t="s">
        <v>331</v>
      </c>
      <c r="B102">
        <v>19</v>
      </c>
    </row>
    <row r="103" spans="1:2" x14ac:dyDescent="0.25">
      <c r="A103" t="s">
        <v>79</v>
      </c>
      <c r="B103">
        <v>0</v>
      </c>
    </row>
    <row r="104" spans="1:2" x14ac:dyDescent="0.25">
      <c r="A104" t="s">
        <v>145</v>
      </c>
      <c r="B104">
        <v>12</v>
      </c>
    </row>
    <row r="105" spans="1:2" x14ac:dyDescent="0.25">
      <c r="A105" t="s">
        <v>136</v>
      </c>
      <c r="B105">
        <v>114</v>
      </c>
    </row>
    <row r="106" spans="1:2" x14ac:dyDescent="0.25">
      <c r="A106" t="s">
        <v>121</v>
      </c>
      <c r="B106">
        <v>12</v>
      </c>
    </row>
    <row r="107" spans="1:2" x14ac:dyDescent="0.25">
      <c r="A107" t="s">
        <v>67</v>
      </c>
      <c r="B107">
        <v>66</v>
      </c>
    </row>
    <row r="108" spans="1:2" x14ac:dyDescent="0.25">
      <c r="A108" t="s">
        <v>241</v>
      </c>
      <c r="B108">
        <v>66</v>
      </c>
    </row>
    <row r="109" spans="1:2" x14ac:dyDescent="0.25">
      <c r="A109" t="s">
        <v>218</v>
      </c>
      <c r="B109">
        <v>99</v>
      </c>
    </row>
    <row r="110" spans="1:2" x14ac:dyDescent="0.25">
      <c r="A110" t="s">
        <v>230</v>
      </c>
      <c r="B110">
        <v>70</v>
      </c>
    </row>
    <row r="111" spans="1:2" x14ac:dyDescent="0.25">
      <c r="A111" t="s">
        <v>257</v>
      </c>
      <c r="B111">
        <v>68</v>
      </c>
    </row>
    <row r="112" spans="1:2" x14ac:dyDescent="0.25">
      <c r="A112" t="s">
        <v>269</v>
      </c>
      <c r="B112">
        <v>120</v>
      </c>
    </row>
    <row r="113" spans="1:2" x14ac:dyDescent="0.25">
      <c r="A113" t="s">
        <v>258</v>
      </c>
      <c r="B113">
        <v>0</v>
      </c>
    </row>
    <row r="114" spans="1:2" x14ac:dyDescent="0.25">
      <c r="A114" t="s">
        <v>270</v>
      </c>
      <c r="B114">
        <v>148</v>
      </c>
    </row>
    <row r="115" spans="1:2" x14ac:dyDescent="0.25">
      <c r="A115" t="s">
        <v>68</v>
      </c>
      <c r="B115">
        <v>82</v>
      </c>
    </row>
    <row r="116" spans="1:2" x14ac:dyDescent="0.25">
      <c r="A116" t="s">
        <v>223</v>
      </c>
      <c r="B116">
        <v>99</v>
      </c>
    </row>
    <row r="117" spans="1:2" x14ac:dyDescent="0.25">
      <c r="A117" t="s">
        <v>234</v>
      </c>
      <c r="B117">
        <v>152</v>
      </c>
    </row>
    <row r="118" spans="1:2" x14ac:dyDescent="0.25">
      <c r="A118" t="s">
        <v>83</v>
      </c>
      <c r="B118">
        <v>41</v>
      </c>
    </row>
    <row r="119" spans="1:2" x14ac:dyDescent="0.25">
      <c r="A119" t="s">
        <v>81</v>
      </c>
      <c r="B119">
        <v>20</v>
      </c>
    </row>
    <row r="120" spans="1:2" x14ac:dyDescent="0.25">
      <c r="A120" t="s">
        <v>163</v>
      </c>
      <c r="B120">
        <v>66</v>
      </c>
    </row>
    <row r="121" spans="1:2" x14ac:dyDescent="0.25">
      <c r="A121" t="s">
        <v>180</v>
      </c>
      <c r="B121">
        <v>31</v>
      </c>
    </row>
    <row r="122" spans="1:2" x14ac:dyDescent="0.25">
      <c r="A122" t="s">
        <v>176</v>
      </c>
      <c r="B122">
        <v>0</v>
      </c>
    </row>
    <row r="123" spans="1:2" x14ac:dyDescent="0.25">
      <c r="A123" t="s">
        <v>264</v>
      </c>
      <c r="B123">
        <v>102</v>
      </c>
    </row>
    <row r="124" spans="1:2" x14ac:dyDescent="0.25">
      <c r="A124" t="s">
        <v>359</v>
      </c>
      <c r="B124">
        <v>40</v>
      </c>
    </row>
    <row r="125" spans="1:2" x14ac:dyDescent="0.25">
      <c r="A125" t="s">
        <v>148</v>
      </c>
      <c r="B125">
        <v>18</v>
      </c>
    </row>
    <row r="126" spans="1:2" x14ac:dyDescent="0.25">
      <c r="A126" t="s">
        <v>192</v>
      </c>
      <c r="B126">
        <v>72</v>
      </c>
    </row>
    <row r="127" spans="1:2" x14ac:dyDescent="0.25">
      <c r="A127" t="s">
        <v>336</v>
      </c>
      <c r="B127">
        <v>9</v>
      </c>
    </row>
    <row r="128" spans="1:2" x14ac:dyDescent="0.25">
      <c r="A128" t="s">
        <v>208</v>
      </c>
      <c r="B128">
        <v>185</v>
      </c>
    </row>
    <row r="129" spans="1:2" x14ac:dyDescent="0.25">
      <c r="A129" t="s">
        <v>271</v>
      </c>
      <c r="B129">
        <v>120</v>
      </c>
    </row>
    <row r="130" spans="1:2" x14ac:dyDescent="0.25">
      <c r="A130" t="s">
        <v>204</v>
      </c>
      <c r="B130">
        <v>99</v>
      </c>
    </row>
    <row r="131" spans="1:2" x14ac:dyDescent="0.25">
      <c r="A131" t="s">
        <v>86</v>
      </c>
      <c r="B131">
        <v>8</v>
      </c>
    </row>
    <row r="132" spans="1:2" x14ac:dyDescent="0.25">
      <c r="A132" t="s">
        <v>24</v>
      </c>
      <c r="B132">
        <v>132</v>
      </c>
    </row>
    <row r="133" spans="1:2" x14ac:dyDescent="0.25">
      <c r="A133" t="s">
        <v>110</v>
      </c>
      <c r="B133">
        <v>66</v>
      </c>
    </row>
    <row r="134" spans="1:2" x14ac:dyDescent="0.25">
      <c r="A134" t="s">
        <v>286</v>
      </c>
      <c r="B134">
        <v>64</v>
      </c>
    </row>
    <row r="135" spans="1:2" x14ac:dyDescent="0.25">
      <c r="A135" t="s">
        <v>73</v>
      </c>
      <c r="B135">
        <v>96</v>
      </c>
    </row>
    <row r="136" spans="1:2" x14ac:dyDescent="0.25">
      <c r="A136" t="s">
        <v>72</v>
      </c>
      <c r="B136">
        <v>26</v>
      </c>
    </row>
    <row r="137" spans="1:2" x14ac:dyDescent="0.25">
      <c r="A137" t="s">
        <v>189</v>
      </c>
      <c r="B137">
        <v>99</v>
      </c>
    </row>
    <row r="138" spans="1:2" x14ac:dyDescent="0.25">
      <c r="A138" t="s">
        <v>134</v>
      </c>
      <c r="B138">
        <v>31</v>
      </c>
    </row>
    <row r="139" spans="1:2" x14ac:dyDescent="0.25">
      <c r="A139" t="s">
        <v>190</v>
      </c>
      <c r="B139">
        <v>0</v>
      </c>
    </row>
    <row r="140" spans="1:2" x14ac:dyDescent="0.25">
      <c r="A140" t="s">
        <v>272</v>
      </c>
      <c r="B140">
        <v>111</v>
      </c>
    </row>
    <row r="141" spans="1:2" x14ac:dyDescent="0.25">
      <c r="A141" t="s">
        <v>152</v>
      </c>
      <c r="B141">
        <v>74</v>
      </c>
    </row>
    <row r="142" spans="1:2" x14ac:dyDescent="0.25">
      <c r="A142" t="s">
        <v>56</v>
      </c>
      <c r="B142">
        <v>74</v>
      </c>
    </row>
    <row r="143" spans="1:2" x14ac:dyDescent="0.25">
      <c r="A143" t="s">
        <v>265</v>
      </c>
      <c r="B143">
        <v>64</v>
      </c>
    </row>
    <row r="144" spans="1:2" x14ac:dyDescent="0.25">
      <c r="A144" t="s">
        <v>168</v>
      </c>
      <c r="B144">
        <v>16</v>
      </c>
    </row>
    <row r="145" spans="1:2" x14ac:dyDescent="0.25">
      <c r="A145" t="s">
        <v>243</v>
      </c>
      <c r="B145">
        <v>0</v>
      </c>
    </row>
    <row r="146" spans="1:2" x14ac:dyDescent="0.25">
      <c r="A146" t="s">
        <v>154</v>
      </c>
      <c r="B146">
        <v>108</v>
      </c>
    </row>
    <row r="147" spans="1:2" x14ac:dyDescent="0.25">
      <c r="A147" t="s">
        <v>91</v>
      </c>
      <c r="B147">
        <v>117</v>
      </c>
    </row>
  </sheetData>
  <sortState ref="A1:B160">
    <sortCondition ref="A1:A160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topLeftCell="A64" workbookViewId="0">
      <selection activeCell="M238" sqref="M238"/>
    </sheetView>
  </sheetViews>
  <sheetFormatPr defaultRowHeight="16.5" x14ac:dyDescent="0.25"/>
  <cols>
    <col min="1" max="1" width="27.25" bestFit="1" customWidth="1"/>
    <col min="2" max="3" width="7.5" bestFit="1" customWidth="1"/>
    <col min="4" max="4" width="13.875" bestFit="1" customWidth="1"/>
  </cols>
  <sheetData>
    <row r="1" spans="1:10" x14ac:dyDescent="0.25">
      <c r="A1" t="s">
        <v>301</v>
      </c>
      <c r="B1" t="s">
        <v>1</v>
      </c>
      <c r="C1" t="s">
        <v>326</v>
      </c>
      <c r="D1" t="s">
        <v>342</v>
      </c>
      <c r="E1" t="s">
        <v>356</v>
      </c>
      <c r="F1" t="s">
        <v>357</v>
      </c>
      <c r="H1" t="s">
        <v>355</v>
      </c>
    </row>
    <row r="2" spans="1:10" x14ac:dyDescent="0.25">
      <c r="A2" t="s">
        <v>354</v>
      </c>
      <c r="B2" t="s">
        <v>4</v>
      </c>
      <c r="C2">
        <v>5</v>
      </c>
      <c r="D2">
        <f>VLOOKUP(A2,五期!A$1:B$285,2,FALSE)</f>
        <v>6</v>
      </c>
      <c r="F2">
        <f>C2-D2</f>
        <v>-1</v>
      </c>
      <c r="G2">
        <f>VLOOKUP(A2,六期!A$1:B$147,2,FALSE)</f>
        <v>16</v>
      </c>
      <c r="J2" t="e">
        <f>VLOOKUP(A2,三期!$C$1:$D$142,2,FALSE)</f>
        <v>#N/A</v>
      </c>
    </row>
    <row r="3" spans="1:10" x14ac:dyDescent="0.25">
      <c r="A3" t="s">
        <v>341</v>
      </c>
      <c r="B3" t="s">
        <v>10</v>
      </c>
      <c r="C3">
        <v>36</v>
      </c>
      <c r="D3">
        <f>VLOOKUP(A3,五期!A$1:B$285,2,FALSE)</f>
        <v>13</v>
      </c>
      <c r="E3">
        <f>C3-D3</f>
        <v>23</v>
      </c>
      <c r="F3">
        <f t="shared" ref="F3:F63" si="0">C3-D3</f>
        <v>23</v>
      </c>
      <c r="G3">
        <f>VLOOKUP(A3,六期!A$1:B$147,2,FALSE)</f>
        <v>0</v>
      </c>
      <c r="H3">
        <v>23</v>
      </c>
      <c r="J3">
        <f>VLOOKUP(A3,三期!$C$1:$D$142,2,FALSE)</f>
        <v>38</v>
      </c>
    </row>
    <row r="4" spans="1:10" x14ac:dyDescent="0.25">
      <c r="A4" t="s">
        <v>139</v>
      </c>
      <c r="B4" t="s">
        <v>10</v>
      </c>
      <c r="C4">
        <v>33</v>
      </c>
      <c r="D4">
        <f>VLOOKUP(A4,五期!A$1:B$285,2,FALSE)</f>
        <v>36</v>
      </c>
      <c r="F4">
        <f t="shared" si="0"/>
        <v>-3</v>
      </c>
      <c r="G4">
        <f>VLOOKUP(A4,六期!A$1:B$147,2,FALSE)</f>
        <v>68</v>
      </c>
      <c r="J4" t="e">
        <f>VLOOKUP(A4,三期!$C$1:$D$142,2,FALSE)</f>
        <v>#N/A</v>
      </c>
    </row>
    <row r="5" spans="1:10" x14ac:dyDescent="0.25">
      <c r="A5" t="s">
        <v>361</v>
      </c>
      <c r="B5" t="s">
        <v>314</v>
      </c>
      <c r="C5">
        <v>24</v>
      </c>
      <c r="D5">
        <f>VLOOKUP(A5,五期!A$1:B$285,2,FALSE)</f>
        <v>0</v>
      </c>
      <c r="E5">
        <f>C5-D5</f>
        <v>24</v>
      </c>
      <c r="F5">
        <f t="shared" si="0"/>
        <v>24</v>
      </c>
      <c r="G5" t="e">
        <f>VLOOKUP(A5,六期!A$1:B$147,2,FALSE)</f>
        <v>#N/A</v>
      </c>
      <c r="H5">
        <v>24</v>
      </c>
      <c r="J5">
        <f>VLOOKUP(A5,三期!$C$1:$D$142,2,FALSE)</f>
        <v>38</v>
      </c>
    </row>
    <row r="6" spans="1:10" x14ac:dyDescent="0.25">
      <c r="A6" t="s">
        <v>100</v>
      </c>
      <c r="B6" t="s">
        <v>304</v>
      </c>
      <c r="C6">
        <v>35</v>
      </c>
      <c r="D6">
        <f>VLOOKUP(A6,五期!A$1:B$285,2,FALSE)</f>
        <v>0</v>
      </c>
      <c r="E6">
        <f>C6-D6</f>
        <v>35</v>
      </c>
      <c r="F6">
        <f t="shared" si="0"/>
        <v>35</v>
      </c>
      <c r="G6" t="e">
        <f>VLOOKUP(A6,六期!A$1:B$147,2,FALSE)</f>
        <v>#N/A</v>
      </c>
      <c r="H6">
        <v>35</v>
      </c>
      <c r="J6">
        <f>VLOOKUP(A6,三期!$C$1:$D$142,2,FALSE)</f>
        <v>38</v>
      </c>
    </row>
    <row r="7" spans="1:10" x14ac:dyDescent="0.25">
      <c r="A7" t="s">
        <v>104</v>
      </c>
      <c r="B7" t="s">
        <v>304</v>
      </c>
      <c r="C7">
        <v>19</v>
      </c>
      <c r="D7">
        <f>VLOOKUP(A7,五期!A$1:B$285,2,FALSE)</f>
        <v>19</v>
      </c>
      <c r="E7">
        <f>C7-D7</f>
        <v>0</v>
      </c>
      <c r="F7">
        <f t="shared" si="0"/>
        <v>0</v>
      </c>
      <c r="G7">
        <f>VLOOKUP(A7,六期!A$1:B$147,2,FALSE)</f>
        <v>32</v>
      </c>
      <c r="J7" t="e">
        <f>VLOOKUP(A7,三期!$C$1:$D$142,2,FALSE)</f>
        <v>#N/A</v>
      </c>
    </row>
    <row r="8" spans="1:10" x14ac:dyDescent="0.25">
      <c r="A8" t="s">
        <v>143</v>
      </c>
      <c r="B8" t="s">
        <v>318</v>
      </c>
      <c r="C8">
        <v>6</v>
      </c>
      <c r="D8">
        <f>VLOOKUP(A8,五期!A$1:B$285,2,FALSE)</f>
        <v>0</v>
      </c>
      <c r="E8">
        <f>C8-D8</f>
        <v>6</v>
      </c>
      <c r="F8">
        <f t="shared" si="0"/>
        <v>6</v>
      </c>
      <c r="G8" t="e">
        <f>VLOOKUP(A8,六期!A$1:B$147,2,FALSE)</f>
        <v>#N/A</v>
      </c>
      <c r="H8">
        <v>6</v>
      </c>
      <c r="J8">
        <f>VLOOKUP(A8,三期!$C$1:$D$142,2,FALSE)</f>
        <v>20</v>
      </c>
    </row>
    <row r="9" spans="1:10" x14ac:dyDescent="0.25">
      <c r="A9" t="s">
        <v>123</v>
      </c>
      <c r="B9" t="s">
        <v>10</v>
      </c>
      <c r="C9">
        <v>20</v>
      </c>
      <c r="D9">
        <f>VLOOKUP(A9,五期!A$1:B$285,2,FALSE)</f>
        <v>27</v>
      </c>
      <c r="F9">
        <f t="shared" si="0"/>
        <v>-7</v>
      </c>
      <c r="G9">
        <f>VLOOKUP(A9,六期!A$1:B$147,2,FALSE)</f>
        <v>33</v>
      </c>
      <c r="J9" t="e">
        <f>VLOOKUP(A9,三期!$C$1:$D$142,2,FALSE)</f>
        <v>#N/A</v>
      </c>
    </row>
    <row r="10" spans="1:10" x14ac:dyDescent="0.25">
      <c r="A10" t="s">
        <v>31</v>
      </c>
      <c r="B10" t="s">
        <v>306</v>
      </c>
      <c r="C10">
        <v>39</v>
      </c>
      <c r="D10">
        <f>VLOOKUP(A10,五期!A$1:B$285,2,FALSE)</f>
        <v>8</v>
      </c>
      <c r="E10">
        <f>C10-D10</f>
        <v>31</v>
      </c>
      <c r="F10">
        <f t="shared" si="0"/>
        <v>31</v>
      </c>
      <c r="G10" t="e">
        <f>VLOOKUP(A10,六期!A$1:B$147,2,FALSE)</f>
        <v>#N/A</v>
      </c>
      <c r="H10">
        <v>31</v>
      </c>
      <c r="J10">
        <f>VLOOKUP(A10,三期!$C$1:$D$142,2,FALSE)</f>
        <v>38</v>
      </c>
    </row>
    <row r="11" spans="1:10" x14ac:dyDescent="0.25">
      <c r="A11" t="s">
        <v>41</v>
      </c>
      <c r="B11" t="s">
        <v>306</v>
      </c>
      <c r="C11">
        <v>38</v>
      </c>
      <c r="D11">
        <f>VLOOKUP(A11,五期!A$1:B$285,2,FALSE)</f>
        <v>39</v>
      </c>
      <c r="F11">
        <f t="shared" si="0"/>
        <v>-1</v>
      </c>
      <c r="G11">
        <f>VLOOKUP(A11,六期!A$1:B$147,2,FALSE)</f>
        <v>80</v>
      </c>
      <c r="J11" t="e">
        <f>VLOOKUP(A11,三期!$C$1:$D$142,2,FALSE)</f>
        <v>#N/A</v>
      </c>
    </row>
    <row r="12" spans="1:10" x14ac:dyDescent="0.25">
      <c r="A12" t="s">
        <v>297</v>
      </c>
      <c r="B12" t="s">
        <v>325</v>
      </c>
      <c r="C12">
        <v>6</v>
      </c>
      <c r="D12">
        <f>VLOOKUP(A12,五期!A$1:B$285,2,FALSE)</f>
        <v>0</v>
      </c>
      <c r="E12">
        <f>C12-D12</f>
        <v>6</v>
      </c>
      <c r="F12">
        <f t="shared" si="0"/>
        <v>6</v>
      </c>
      <c r="G12" t="e">
        <f>VLOOKUP(A12,六期!A$1:B$147,2,FALSE)</f>
        <v>#N/A</v>
      </c>
      <c r="H12">
        <v>6</v>
      </c>
      <c r="J12">
        <f>VLOOKUP(A12,三期!$C$1:$D$142,2,FALSE)</f>
        <v>25</v>
      </c>
    </row>
    <row r="13" spans="1:10" x14ac:dyDescent="0.25">
      <c r="A13" t="s">
        <v>137</v>
      </c>
      <c r="B13" t="s">
        <v>10</v>
      </c>
      <c r="C13">
        <v>94</v>
      </c>
      <c r="D13">
        <f>VLOOKUP(A13,五期!A$1:B$285,2,FALSE)</f>
        <v>95</v>
      </c>
      <c r="F13">
        <f t="shared" si="0"/>
        <v>-1</v>
      </c>
      <c r="G13">
        <f>VLOOKUP(A13,六期!A$1:B$147,2,FALSE)</f>
        <v>168</v>
      </c>
      <c r="J13" t="e">
        <f>VLOOKUP(A13,三期!$C$1:$D$142,2,FALSE)</f>
        <v>#N/A</v>
      </c>
    </row>
    <row r="14" spans="1:10" x14ac:dyDescent="0.25">
      <c r="A14" t="s">
        <v>105</v>
      </c>
      <c r="B14" t="s">
        <v>303</v>
      </c>
      <c r="C14">
        <v>41</v>
      </c>
      <c r="D14">
        <f>VLOOKUP(A14,五期!A$1:B$285,2,FALSE)</f>
        <v>51</v>
      </c>
      <c r="F14">
        <f t="shared" si="0"/>
        <v>-10</v>
      </c>
      <c r="G14">
        <f>VLOOKUP(A14,六期!A$1:B$147,2,FALSE)</f>
        <v>68</v>
      </c>
      <c r="J14" t="e">
        <f>VLOOKUP(A14,三期!$C$1:$D$142,2,FALSE)</f>
        <v>#N/A</v>
      </c>
    </row>
    <row r="15" spans="1:10" x14ac:dyDescent="0.25">
      <c r="A15" t="s">
        <v>108</v>
      </c>
      <c r="B15" t="s">
        <v>303</v>
      </c>
      <c r="C15">
        <v>27</v>
      </c>
      <c r="D15">
        <f>VLOOKUP(A15,五期!A$1:B$285,2,FALSE)</f>
        <v>27</v>
      </c>
      <c r="E15">
        <f>C15-D15</f>
        <v>0</v>
      </c>
      <c r="F15">
        <f t="shared" si="0"/>
        <v>0</v>
      </c>
      <c r="G15">
        <f>VLOOKUP(A15,六期!A$1:B$147,2,FALSE)</f>
        <v>68</v>
      </c>
      <c r="J15" t="e">
        <f>VLOOKUP(A15,三期!$C$1:$D$142,2,FALSE)</f>
        <v>#N/A</v>
      </c>
    </row>
    <row r="16" spans="1:10" x14ac:dyDescent="0.25">
      <c r="A16" t="s">
        <v>124</v>
      </c>
      <c r="B16" t="s">
        <v>10</v>
      </c>
      <c r="C16">
        <v>53</v>
      </c>
      <c r="D16">
        <f>VLOOKUP(A16,五期!A$1:B$285,2,FALSE)</f>
        <v>63</v>
      </c>
      <c r="F16">
        <f t="shared" si="0"/>
        <v>-10</v>
      </c>
      <c r="G16">
        <f>VLOOKUP(A16,六期!A$1:B$147,2,FALSE)</f>
        <v>102</v>
      </c>
      <c r="J16" t="e">
        <f>VLOOKUP(A16,三期!$C$1:$D$142,2,FALSE)</f>
        <v>#N/A</v>
      </c>
    </row>
    <row r="17" spans="1:10" x14ac:dyDescent="0.25">
      <c r="A17" t="s">
        <v>45</v>
      </c>
      <c r="B17" t="s">
        <v>302</v>
      </c>
      <c r="C17">
        <v>59</v>
      </c>
      <c r="D17">
        <f>VLOOKUP(A17,五期!A$1:B$285,2,FALSE)</f>
        <v>41</v>
      </c>
      <c r="E17">
        <f>C17-D17</f>
        <v>18</v>
      </c>
      <c r="F17">
        <f t="shared" si="0"/>
        <v>18</v>
      </c>
      <c r="G17" t="e">
        <f>VLOOKUP(A17,六期!A$1:B$147,2,FALSE)</f>
        <v>#N/A</v>
      </c>
      <c r="H17">
        <v>18</v>
      </c>
      <c r="J17">
        <f>VLOOKUP(A17,三期!$C$1:$D$142,2,FALSE)</f>
        <v>38</v>
      </c>
    </row>
    <row r="18" spans="1:10" x14ac:dyDescent="0.25">
      <c r="A18" t="s">
        <v>57</v>
      </c>
      <c r="B18" t="s">
        <v>302</v>
      </c>
      <c r="C18">
        <v>57</v>
      </c>
      <c r="D18">
        <f>VLOOKUP(A18,五期!A$1:B$285,2,FALSE)</f>
        <v>55</v>
      </c>
      <c r="E18">
        <f>C18-D18</f>
        <v>2</v>
      </c>
      <c r="F18">
        <f t="shared" si="0"/>
        <v>2</v>
      </c>
      <c r="G18">
        <f>VLOOKUP(A18,六期!A$1:B$147,2,FALSE)</f>
        <v>120</v>
      </c>
      <c r="J18" t="e">
        <f>VLOOKUP(A18,三期!$C$1:$D$142,2,FALSE)</f>
        <v>#N/A</v>
      </c>
    </row>
    <row r="19" spans="1:10" x14ac:dyDescent="0.25">
      <c r="A19" t="s">
        <v>197</v>
      </c>
      <c r="B19" t="s">
        <v>313</v>
      </c>
      <c r="C19">
        <v>6</v>
      </c>
      <c r="D19">
        <f>VLOOKUP(A19,五期!A$1:B$285,2,FALSE)</f>
        <v>6</v>
      </c>
      <c r="E19">
        <f>C19-D19</f>
        <v>0</v>
      </c>
      <c r="F19">
        <f t="shared" si="0"/>
        <v>0</v>
      </c>
      <c r="G19">
        <f>VLOOKUP(A19,六期!A$1:B$147,2,FALSE)</f>
        <v>9</v>
      </c>
      <c r="J19" t="e">
        <f>VLOOKUP(A19,三期!$C$1:$D$142,2,FALSE)</f>
        <v>#N/A</v>
      </c>
    </row>
    <row r="20" spans="1:10" x14ac:dyDescent="0.25">
      <c r="A20" t="s">
        <v>22</v>
      </c>
      <c r="B20" t="s">
        <v>315</v>
      </c>
      <c r="C20">
        <v>94</v>
      </c>
      <c r="D20">
        <f>VLOOKUP(A20,五期!A$1:B$285,2,FALSE)</f>
        <v>65</v>
      </c>
      <c r="E20">
        <f>C20-D20</f>
        <v>29</v>
      </c>
      <c r="F20">
        <f t="shared" si="0"/>
        <v>29</v>
      </c>
      <c r="G20" t="e">
        <f>VLOOKUP(A20,六期!A$1:B$147,2,FALSE)</f>
        <v>#N/A</v>
      </c>
      <c r="H20">
        <v>29</v>
      </c>
      <c r="J20">
        <f>VLOOKUP(A20,三期!$C$1:$D$142,2,FALSE)</f>
        <v>38</v>
      </c>
    </row>
    <row r="21" spans="1:10" x14ac:dyDescent="0.25">
      <c r="A21" t="s">
        <v>29</v>
      </c>
      <c r="B21" t="s">
        <v>315</v>
      </c>
      <c r="C21">
        <v>51</v>
      </c>
      <c r="D21">
        <f>VLOOKUP(A21,五期!A$1:B$285,2,FALSE)</f>
        <v>7</v>
      </c>
      <c r="E21">
        <f>C21-D21</f>
        <v>44</v>
      </c>
      <c r="F21">
        <f t="shared" si="0"/>
        <v>44</v>
      </c>
      <c r="G21" t="e">
        <f>VLOOKUP(A21,六期!A$1:B$147,2,FALSE)</f>
        <v>#N/A</v>
      </c>
      <c r="H21" s="6">
        <v>44</v>
      </c>
      <c r="J21">
        <f>VLOOKUP(A21,三期!$C$1:$D$142,2,FALSE)</f>
        <v>40</v>
      </c>
    </row>
    <row r="22" spans="1:10" x14ac:dyDescent="0.25">
      <c r="A22" t="s">
        <v>32</v>
      </c>
      <c r="B22" t="s">
        <v>306</v>
      </c>
      <c r="C22">
        <v>57</v>
      </c>
      <c r="D22">
        <f>VLOOKUP(A22,五期!A$1:B$285,2,FALSE)</f>
        <v>64</v>
      </c>
      <c r="F22">
        <f t="shared" si="0"/>
        <v>-7</v>
      </c>
      <c r="G22">
        <f>VLOOKUP(A22,六期!A$1:B$147,2,FALSE)</f>
        <v>96</v>
      </c>
      <c r="J22" t="e">
        <f>VLOOKUP(A22,三期!$C$1:$D$142,2,FALSE)</f>
        <v>#N/A</v>
      </c>
    </row>
    <row r="23" spans="1:10" x14ac:dyDescent="0.25">
      <c r="A23" t="s">
        <v>50</v>
      </c>
      <c r="B23" t="s">
        <v>302</v>
      </c>
      <c r="C23">
        <v>6</v>
      </c>
      <c r="D23">
        <f>VLOOKUP(A23,五期!A$1:B$285,2,FALSE)</f>
        <v>0</v>
      </c>
      <c r="E23">
        <f>C23-D23</f>
        <v>6</v>
      </c>
      <c r="F23">
        <f t="shared" si="0"/>
        <v>6</v>
      </c>
      <c r="G23" t="e">
        <f>VLOOKUP(A23,六期!A$1:B$147,2,FALSE)</f>
        <v>#N/A</v>
      </c>
      <c r="H23">
        <v>6</v>
      </c>
      <c r="J23">
        <f>VLOOKUP(A23,三期!$C$1:$D$142,2,FALSE)</f>
        <v>38</v>
      </c>
    </row>
    <row r="24" spans="1:10" x14ac:dyDescent="0.25">
      <c r="A24" t="s">
        <v>177</v>
      </c>
      <c r="B24" t="s">
        <v>311</v>
      </c>
      <c r="C24">
        <v>6</v>
      </c>
      <c r="D24">
        <f>VLOOKUP(A24,五期!A$1:B$285,2,FALSE)</f>
        <v>6</v>
      </c>
      <c r="E24">
        <f>C24-D24</f>
        <v>0</v>
      </c>
      <c r="F24">
        <f t="shared" si="0"/>
        <v>0</v>
      </c>
      <c r="G24">
        <f>VLOOKUP(A24,六期!A$1:B$147,2,FALSE)</f>
        <v>13</v>
      </c>
      <c r="J24" t="e">
        <f>VLOOKUP(A24,三期!$C$1:$D$142,2,FALSE)</f>
        <v>#N/A</v>
      </c>
    </row>
    <row r="25" spans="1:10" x14ac:dyDescent="0.25">
      <c r="A25" t="s">
        <v>49</v>
      </c>
      <c r="B25" t="s">
        <v>302</v>
      </c>
      <c r="C25">
        <v>15</v>
      </c>
      <c r="D25">
        <f>VLOOKUP(A25,五期!A$1:B$285,2,FALSE)</f>
        <v>14</v>
      </c>
      <c r="E25">
        <f>C25-D25</f>
        <v>1</v>
      </c>
      <c r="F25">
        <f t="shared" si="0"/>
        <v>1</v>
      </c>
      <c r="G25">
        <f>VLOOKUP(A25,六期!A$1:B$147,2,FALSE)</f>
        <v>27</v>
      </c>
      <c r="J25" t="e">
        <f>VLOOKUP(A25,三期!$C$1:$D$142,2,FALSE)</f>
        <v>#N/A</v>
      </c>
    </row>
    <row r="26" spans="1:10" x14ac:dyDescent="0.25">
      <c r="A26" t="s">
        <v>101</v>
      </c>
      <c r="B26" t="s">
        <v>304</v>
      </c>
      <c r="C26">
        <v>23</v>
      </c>
      <c r="D26">
        <f>VLOOKUP(A26,五期!A$1:B$285,2,FALSE)</f>
        <v>27</v>
      </c>
      <c r="F26">
        <f t="shared" si="0"/>
        <v>-4</v>
      </c>
      <c r="G26">
        <f>VLOOKUP(A26,六期!A$1:B$147,2,FALSE)</f>
        <v>30</v>
      </c>
      <c r="J26" t="e">
        <f>VLOOKUP(A26,三期!$C$1:$D$142,2,FALSE)</f>
        <v>#N/A</v>
      </c>
    </row>
    <row r="27" spans="1:10" x14ac:dyDescent="0.25">
      <c r="A27" t="s">
        <v>238</v>
      </c>
      <c r="B27" t="s">
        <v>319</v>
      </c>
      <c r="C27">
        <v>64</v>
      </c>
      <c r="D27">
        <f>VLOOKUP(A27,五期!A$1:B$285,2,FALSE)</f>
        <v>44</v>
      </c>
      <c r="E27">
        <f t="shared" ref="E27:E34" si="1">C27-D27</f>
        <v>20</v>
      </c>
      <c r="F27">
        <f t="shared" si="0"/>
        <v>20</v>
      </c>
      <c r="G27" t="e">
        <f>VLOOKUP(A27,六期!A$1:B$147,2,FALSE)</f>
        <v>#N/A</v>
      </c>
      <c r="H27">
        <v>20</v>
      </c>
      <c r="J27">
        <f>VLOOKUP(A27,三期!$C$1:$D$142,2,FALSE)</f>
        <v>38</v>
      </c>
    </row>
    <row r="28" spans="1:10" x14ac:dyDescent="0.25">
      <c r="A28" t="s">
        <v>178</v>
      </c>
      <c r="B28" t="s">
        <v>311</v>
      </c>
      <c r="C28">
        <v>6</v>
      </c>
      <c r="D28">
        <f>VLOOKUP(A28,五期!A$1:B$285,2,FALSE)</f>
        <v>6</v>
      </c>
      <c r="E28">
        <f t="shared" si="1"/>
        <v>0</v>
      </c>
      <c r="F28">
        <f t="shared" si="0"/>
        <v>0</v>
      </c>
      <c r="G28">
        <f>VLOOKUP(A28,六期!A$1:B$147,2,FALSE)</f>
        <v>28</v>
      </c>
      <c r="J28" t="e">
        <f>VLOOKUP(A28,三期!$C$1:$D$142,2,FALSE)</f>
        <v>#N/A</v>
      </c>
    </row>
    <row r="29" spans="1:10" x14ac:dyDescent="0.25">
      <c r="A29" t="s">
        <v>213</v>
      </c>
      <c r="B29" t="s">
        <v>7</v>
      </c>
      <c r="C29">
        <v>37</v>
      </c>
      <c r="D29">
        <f>VLOOKUP(A29,五期!A$1:B$285,2,FALSE)</f>
        <v>6</v>
      </c>
      <c r="E29">
        <f t="shared" si="1"/>
        <v>31</v>
      </c>
      <c r="F29">
        <f t="shared" si="0"/>
        <v>31</v>
      </c>
      <c r="G29" t="e">
        <f>VLOOKUP(A29,六期!A$1:B$147,2,FALSE)</f>
        <v>#N/A</v>
      </c>
      <c r="H29">
        <v>31</v>
      </c>
      <c r="J29">
        <f>VLOOKUP(A29,三期!$C$1:$D$142,2,FALSE)</f>
        <v>40</v>
      </c>
    </row>
    <row r="30" spans="1:10" x14ac:dyDescent="0.25">
      <c r="A30" t="s">
        <v>228</v>
      </c>
      <c r="B30" t="s">
        <v>7</v>
      </c>
      <c r="C30">
        <v>37</v>
      </c>
      <c r="D30">
        <f>VLOOKUP(A30,五期!A$1:B$285,2,FALSE)</f>
        <v>1</v>
      </c>
      <c r="E30">
        <f t="shared" si="1"/>
        <v>36</v>
      </c>
      <c r="F30">
        <f t="shared" si="0"/>
        <v>36</v>
      </c>
      <c r="G30" t="e">
        <f>VLOOKUP(A30,六期!A$1:B$147,2,FALSE)</f>
        <v>#N/A</v>
      </c>
      <c r="H30">
        <v>36</v>
      </c>
      <c r="J30">
        <f>VLOOKUP(A30,三期!$C$1:$D$142,2,FALSE)</f>
        <v>40</v>
      </c>
    </row>
    <row r="31" spans="1:10" x14ac:dyDescent="0.25">
      <c r="A31" t="s">
        <v>33</v>
      </c>
      <c r="B31" t="s">
        <v>306</v>
      </c>
      <c r="C31">
        <v>21</v>
      </c>
      <c r="D31">
        <f>VLOOKUP(A31,五期!A$1:B$285,2,FALSE)</f>
        <v>0</v>
      </c>
      <c r="E31">
        <f t="shared" si="1"/>
        <v>21</v>
      </c>
      <c r="F31">
        <f t="shared" si="0"/>
        <v>21</v>
      </c>
      <c r="G31" t="e">
        <f>VLOOKUP(A31,六期!A$1:B$147,2,FALSE)</f>
        <v>#N/A</v>
      </c>
      <c r="H31">
        <v>21</v>
      </c>
      <c r="J31">
        <f>VLOOKUP(A31,三期!$C$1:$D$142,2,FALSE)</f>
        <v>38</v>
      </c>
    </row>
    <row r="32" spans="1:10" x14ac:dyDescent="0.25">
      <c r="A32" t="s">
        <v>209</v>
      </c>
      <c r="B32" t="s">
        <v>7</v>
      </c>
      <c r="C32">
        <v>36</v>
      </c>
      <c r="D32">
        <f>VLOOKUP(A32,五期!A$1:B$285,2,FALSE)</f>
        <v>0</v>
      </c>
      <c r="E32">
        <f t="shared" si="1"/>
        <v>36</v>
      </c>
      <c r="F32">
        <f t="shared" si="0"/>
        <v>36</v>
      </c>
      <c r="G32">
        <f>VLOOKUP(A32,六期!A$1:B$147,2,FALSE)</f>
        <v>0</v>
      </c>
      <c r="H32">
        <v>36</v>
      </c>
      <c r="J32">
        <f>VLOOKUP(A32,三期!$C$1:$D$142,2,FALSE)</f>
        <v>38</v>
      </c>
    </row>
    <row r="33" spans="1:10" x14ac:dyDescent="0.25">
      <c r="A33" t="s">
        <v>226</v>
      </c>
      <c r="B33" t="s">
        <v>7</v>
      </c>
      <c r="C33">
        <v>89</v>
      </c>
      <c r="D33">
        <f>VLOOKUP(A33,五期!A$1:B$285,2,FALSE)</f>
        <v>89</v>
      </c>
      <c r="E33">
        <f t="shared" si="1"/>
        <v>0</v>
      </c>
      <c r="F33">
        <f t="shared" si="0"/>
        <v>0</v>
      </c>
      <c r="G33">
        <f>VLOOKUP(A33,六期!A$1:B$147,2,FALSE)</f>
        <v>164</v>
      </c>
      <c r="J33">
        <f>VLOOKUP(A33,三期!$C$1:$D$142,2,FALSE)</f>
        <v>10</v>
      </c>
    </row>
    <row r="34" spans="1:10" x14ac:dyDescent="0.25">
      <c r="A34" t="s">
        <v>267</v>
      </c>
      <c r="B34" t="s">
        <v>5</v>
      </c>
      <c r="C34">
        <v>68</v>
      </c>
      <c r="D34">
        <f>VLOOKUP(A34,五期!A$1:B$285,2,FALSE)</f>
        <v>28</v>
      </c>
      <c r="E34">
        <f t="shared" si="1"/>
        <v>40</v>
      </c>
      <c r="F34">
        <f t="shared" si="0"/>
        <v>40</v>
      </c>
      <c r="G34">
        <f>VLOOKUP(A34,六期!A$1:B$147,2,FALSE)</f>
        <v>82</v>
      </c>
      <c r="H34">
        <v>40</v>
      </c>
      <c r="I34">
        <v>40</v>
      </c>
      <c r="J34">
        <f>VLOOKUP(A34,三期!$C$1:$D$142,2,FALSE)</f>
        <v>41</v>
      </c>
    </row>
    <row r="35" spans="1:10" x14ac:dyDescent="0.25">
      <c r="A35" t="s">
        <v>236</v>
      </c>
      <c r="B35" t="s">
        <v>319</v>
      </c>
      <c r="C35">
        <v>64</v>
      </c>
      <c r="D35">
        <f>VLOOKUP(A35,五期!A$1:B$285,2,FALSE)</f>
        <v>68</v>
      </c>
      <c r="F35">
        <f t="shared" si="0"/>
        <v>-4</v>
      </c>
      <c r="G35">
        <f>VLOOKUP(A35,六期!A$1:B$147,2,FALSE)</f>
        <v>99</v>
      </c>
      <c r="J35" t="e">
        <f>VLOOKUP(A35,三期!$C$1:$D$142,2,FALSE)</f>
        <v>#N/A</v>
      </c>
    </row>
    <row r="36" spans="1:10" x14ac:dyDescent="0.25">
      <c r="A36" t="s">
        <v>28</v>
      </c>
      <c r="B36" t="s">
        <v>315</v>
      </c>
      <c r="C36">
        <v>82</v>
      </c>
      <c r="D36">
        <f>VLOOKUP(A36,五期!A$1:B$285,2,FALSE)</f>
        <v>103</v>
      </c>
      <c r="F36">
        <f t="shared" si="0"/>
        <v>-21</v>
      </c>
      <c r="G36">
        <f>VLOOKUP(A36,六期!A$1:B$147,2,FALSE)</f>
        <v>152</v>
      </c>
      <c r="J36" t="e">
        <f>VLOOKUP(A36,三期!$C$1:$D$142,2,FALSE)</f>
        <v>#N/A</v>
      </c>
    </row>
    <row r="37" spans="1:10" x14ac:dyDescent="0.25">
      <c r="A37" t="s">
        <v>298</v>
      </c>
      <c r="B37" t="s">
        <v>325</v>
      </c>
      <c r="C37">
        <v>6</v>
      </c>
      <c r="D37">
        <f>VLOOKUP(A37,五期!A$1:B$285,2,FALSE)</f>
        <v>6</v>
      </c>
      <c r="E37">
        <f t="shared" ref="E37:E46" si="2">C37-D37</f>
        <v>0</v>
      </c>
      <c r="F37">
        <f t="shared" si="0"/>
        <v>0</v>
      </c>
      <c r="G37">
        <f>VLOOKUP(A37,六期!A$1:B$147,2,FALSE)</f>
        <v>22</v>
      </c>
      <c r="J37" t="e">
        <f>VLOOKUP(A37,三期!$C$1:$D$142,2,FALSE)</f>
        <v>#N/A</v>
      </c>
    </row>
    <row r="38" spans="1:10" x14ac:dyDescent="0.25">
      <c r="A38" t="s">
        <v>182</v>
      </c>
      <c r="B38" t="s">
        <v>321</v>
      </c>
      <c r="C38">
        <v>114</v>
      </c>
      <c r="D38">
        <f>VLOOKUP(A38,五期!A$1:B$285,2,FALSE)</f>
        <v>95</v>
      </c>
      <c r="E38">
        <f t="shared" si="2"/>
        <v>19</v>
      </c>
      <c r="F38">
        <f t="shared" si="0"/>
        <v>19</v>
      </c>
      <c r="G38" t="e">
        <f>VLOOKUP(A38,六期!A$1:B$147,2,FALSE)</f>
        <v>#N/A</v>
      </c>
      <c r="H38">
        <v>19</v>
      </c>
      <c r="J38">
        <f>VLOOKUP(A38,三期!$C$1:$D$142,2,FALSE)</f>
        <v>38</v>
      </c>
    </row>
    <row r="39" spans="1:10" x14ac:dyDescent="0.25">
      <c r="A39" t="s">
        <v>191</v>
      </c>
      <c r="B39" t="s">
        <v>321</v>
      </c>
      <c r="C39">
        <v>50</v>
      </c>
      <c r="D39">
        <f>VLOOKUP(A39,五期!A$1:B$285,2,FALSE)</f>
        <v>17</v>
      </c>
      <c r="E39">
        <f t="shared" si="2"/>
        <v>33</v>
      </c>
      <c r="F39">
        <f t="shared" si="0"/>
        <v>33</v>
      </c>
      <c r="G39" t="e">
        <f>VLOOKUP(A39,六期!A$1:B$147,2,FALSE)</f>
        <v>#N/A</v>
      </c>
      <c r="H39">
        <v>33</v>
      </c>
      <c r="J39">
        <f>VLOOKUP(A39,三期!$C$1:$D$142,2,FALSE)</f>
        <v>40</v>
      </c>
    </row>
    <row r="40" spans="1:10" x14ac:dyDescent="0.25">
      <c r="A40" t="s">
        <v>251</v>
      </c>
      <c r="B40" t="s">
        <v>5</v>
      </c>
      <c r="C40">
        <v>40</v>
      </c>
      <c r="D40">
        <f>VLOOKUP(A40,五期!A$1:B$285,2,FALSE)</f>
        <v>35</v>
      </c>
      <c r="E40">
        <f t="shared" si="2"/>
        <v>5</v>
      </c>
      <c r="F40">
        <f t="shared" si="0"/>
        <v>5</v>
      </c>
      <c r="G40">
        <f>VLOOKUP(A40,六期!A$1:B$147,2,FALSE)</f>
        <v>68</v>
      </c>
      <c r="J40" t="e">
        <f>VLOOKUP(A40,三期!$C$1:$D$142,2,FALSE)</f>
        <v>#N/A</v>
      </c>
    </row>
    <row r="41" spans="1:10" x14ac:dyDescent="0.25">
      <c r="A41" t="s">
        <v>61</v>
      </c>
      <c r="B41" t="s">
        <v>6</v>
      </c>
      <c r="C41">
        <v>6</v>
      </c>
      <c r="D41">
        <f>VLOOKUP(A41,五期!A$1:B$285,2,FALSE)</f>
        <v>6</v>
      </c>
      <c r="E41">
        <f t="shared" si="2"/>
        <v>0</v>
      </c>
      <c r="F41">
        <f t="shared" si="0"/>
        <v>0</v>
      </c>
      <c r="G41">
        <f>VLOOKUP(A41,六期!A$1:B$147,2,FALSE)</f>
        <v>15</v>
      </c>
      <c r="J41" t="e">
        <f>VLOOKUP(A41,三期!$C$1:$D$142,2,FALSE)</f>
        <v>#N/A</v>
      </c>
    </row>
    <row r="42" spans="1:10" x14ac:dyDescent="0.25">
      <c r="A42" t="s">
        <v>252</v>
      </c>
      <c r="B42" t="s">
        <v>5</v>
      </c>
      <c r="C42">
        <v>65</v>
      </c>
      <c r="D42">
        <f>VLOOKUP(A42,五期!A$1:B$285,2,FALSE)</f>
        <v>38</v>
      </c>
      <c r="E42">
        <f t="shared" si="2"/>
        <v>27</v>
      </c>
      <c r="F42">
        <f t="shared" si="0"/>
        <v>27</v>
      </c>
      <c r="G42" t="e">
        <f>VLOOKUP(A42,六期!A$1:B$147,2,FALSE)</f>
        <v>#N/A</v>
      </c>
      <c r="H42">
        <v>27</v>
      </c>
      <c r="J42">
        <f>VLOOKUP(A42,三期!$C$1:$D$142,2,FALSE)</f>
        <v>38</v>
      </c>
    </row>
    <row r="43" spans="1:10" x14ac:dyDescent="0.25">
      <c r="A43" t="s">
        <v>93</v>
      </c>
      <c r="B43" t="s">
        <v>314</v>
      </c>
      <c r="C43">
        <v>11</v>
      </c>
      <c r="D43">
        <f>VLOOKUP(A43,五期!A$1:B$285,2,FALSE)</f>
        <v>0</v>
      </c>
      <c r="E43">
        <f t="shared" si="2"/>
        <v>11</v>
      </c>
      <c r="F43">
        <f t="shared" si="0"/>
        <v>11</v>
      </c>
      <c r="G43" t="e">
        <f>VLOOKUP(A43,六期!A$1:B$147,2,FALSE)</f>
        <v>#N/A</v>
      </c>
      <c r="H43">
        <v>11</v>
      </c>
      <c r="J43">
        <f>VLOOKUP(A43,三期!$C$1:$D$142,2,FALSE)</f>
        <v>35</v>
      </c>
    </row>
    <row r="44" spans="1:10" x14ac:dyDescent="0.25">
      <c r="A44" t="s">
        <v>327</v>
      </c>
      <c r="B44" t="s">
        <v>302</v>
      </c>
      <c r="C44">
        <v>25</v>
      </c>
      <c r="D44">
        <f>VLOOKUP(A44,五期!A$1:B$285,2,FALSE)</f>
        <v>0</v>
      </c>
      <c r="E44">
        <f t="shared" si="2"/>
        <v>25</v>
      </c>
      <c r="F44">
        <f t="shared" si="0"/>
        <v>25</v>
      </c>
      <c r="G44" t="e">
        <f>VLOOKUP(A44,六期!A$1:B$147,2,FALSE)</f>
        <v>#N/A</v>
      </c>
      <c r="H44">
        <v>25</v>
      </c>
      <c r="J44">
        <f>VLOOKUP(A44,三期!$C$1:$D$142,2,FALSE)</f>
        <v>38</v>
      </c>
    </row>
    <row r="45" spans="1:10" x14ac:dyDescent="0.25">
      <c r="A45" t="s">
        <v>253</v>
      </c>
      <c r="B45" t="s">
        <v>5</v>
      </c>
      <c r="C45">
        <v>64</v>
      </c>
      <c r="D45">
        <f>VLOOKUP(A45,五期!A$1:B$285,2,FALSE)</f>
        <v>25</v>
      </c>
      <c r="E45">
        <f t="shared" si="2"/>
        <v>39</v>
      </c>
      <c r="F45">
        <f t="shared" si="0"/>
        <v>39</v>
      </c>
      <c r="G45" t="e">
        <f>VLOOKUP(A45,六期!A$1:B$147,2,FALSE)</f>
        <v>#N/A</v>
      </c>
      <c r="H45" s="6">
        <v>39</v>
      </c>
      <c r="J45">
        <f>VLOOKUP(A45,三期!$C$1:$D$142,2,FALSE)</f>
        <v>38</v>
      </c>
    </row>
    <row r="46" spans="1:10" x14ac:dyDescent="0.25">
      <c r="A46" t="s">
        <v>109</v>
      </c>
      <c r="B46" t="s">
        <v>316</v>
      </c>
      <c r="C46">
        <v>53</v>
      </c>
      <c r="D46">
        <f>VLOOKUP(A46,五期!A$1:B$285,2,FALSE)</f>
        <v>26</v>
      </c>
      <c r="E46">
        <f t="shared" si="2"/>
        <v>27</v>
      </c>
      <c r="F46">
        <f t="shared" si="0"/>
        <v>27</v>
      </c>
      <c r="G46" t="e">
        <f>VLOOKUP(A46,六期!A$1:B$147,2,FALSE)</f>
        <v>#N/A</v>
      </c>
      <c r="H46">
        <v>27</v>
      </c>
      <c r="J46">
        <f>VLOOKUP(A46,三期!$C$1:$D$142,2,FALSE)</f>
        <v>38</v>
      </c>
    </row>
    <row r="47" spans="1:10" x14ac:dyDescent="0.25">
      <c r="A47" t="s">
        <v>113</v>
      </c>
      <c r="B47" t="s">
        <v>316</v>
      </c>
      <c r="C47">
        <v>50</v>
      </c>
      <c r="D47">
        <f>VLOOKUP(A47,五期!A$1:B$285,2,FALSE)</f>
        <v>57</v>
      </c>
      <c r="F47">
        <f t="shared" si="0"/>
        <v>-7</v>
      </c>
      <c r="G47">
        <f>VLOOKUP(A47,六期!A$1:B$147,2,FALSE)</f>
        <v>111</v>
      </c>
      <c r="J47" t="e">
        <f>VLOOKUP(A47,三期!$C$1:$D$142,2,FALSE)</f>
        <v>#N/A</v>
      </c>
    </row>
    <row r="48" spans="1:10" x14ac:dyDescent="0.25">
      <c r="A48" t="s">
        <v>247</v>
      </c>
      <c r="B48" t="s">
        <v>319</v>
      </c>
      <c r="C48">
        <v>60</v>
      </c>
      <c r="D48">
        <f>VLOOKUP(A48,五期!A$1:B$285,2,FALSE)</f>
        <v>86</v>
      </c>
      <c r="F48">
        <f t="shared" si="0"/>
        <v>-26</v>
      </c>
      <c r="G48">
        <f>VLOOKUP(A48,六期!A$1:B$147,2,FALSE)</f>
        <v>156</v>
      </c>
      <c r="J48" t="e">
        <f>VLOOKUP(A48,三期!$C$1:$D$142,2,FALSE)</f>
        <v>#N/A</v>
      </c>
    </row>
    <row r="49" spans="1:10" x14ac:dyDescent="0.25">
      <c r="A49" t="s">
        <v>126</v>
      </c>
      <c r="B49" t="s">
        <v>10</v>
      </c>
      <c r="C49">
        <v>69</v>
      </c>
      <c r="D49">
        <f>VLOOKUP(A49,五期!A$1:B$285,2,FALSE)</f>
        <v>26</v>
      </c>
      <c r="E49">
        <f>C49-D49</f>
        <v>43</v>
      </c>
      <c r="F49">
        <f t="shared" si="0"/>
        <v>43</v>
      </c>
      <c r="G49" t="e">
        <f>VLOOKUP(A49,六期!A$1:B$147,2,FALSE)</f>
        <v>#N/A</v>
      </c>
      <c r="H49" s="6">
        <v>43</v>
      </c>
      <c r="J49">
        <f>VLOOKUP(A49,三期!$C$1:$D$142,2,FALSE)</f>
        <v>38</v>
      </c>
    </row>
    <row r="50" spans="1:10" x14ac:dyDescent="0.25">
      <c r="A50" t="s">
        <v>47</v>
      </c>
      <c r="B50" t="s">
        <v>302</v>
      </c>
      <c r="C50">
        <v>6</v>
      </c>
      <c r="D50">
        <f>VLOOKUP(A50,五期!A$1:B$285,2,FALSE)</f>
        <v>0</v>
      </c>
      <c r="E50">
        <f>C50-D50</f>
        <v>6</v>
      </c>
      <c r="F50">
        <f t="shared" si="0"/>
        <v>6</v>
      </c>
      <c r="G50" t="e">
        <f>VLOOKUP(A50,六期!A$1:B$147,2,FALSE)</f>
        <v>#N/A</v>
      </c>
      <c r="H50">
        <v>6</v>
      </c>
      <c r="J50">
        <f>VLOOKUP(A50,三期!$C$1:$D$142,2,FALSE)</f>
        <v>20</v>
      </c>
    </row>
    <row r="51" spans="1:10" x14ac:dyDescent="0.25">
      <c r="A51" t="s">
        <v>276</v>
      </c>
      <c r="B51" t="s">
        <v>322</v>
      </c>
      <c r="C51">
        <v>75</v>
      </c>
      <c r="D51">
        <f>VLOOKUP(A51,五期!A$1:B$285,2,FALSE)</f>
        <v>90</v>
      </c>
      <c r="F51">
        <f t="shared" si="0"/>
        <v>-15</v>
      </c>
      <c r="G51">
        <f>VLOOKUP(A51,六期!A$1:B$147,2,FALSE)</f>
        <v>123</v>
      </c>
      <c r="J51" t="e">
        <f>VLOOKUP(A51,三期!$C$1:$D$142,2,FALSE)</f>
        <v>#N/A</v>
      </c>
    </row>
    <row r="52" spans="1:10" x14ac:dyDescent="0.25">
      <c r="A52" t="s">
        <v>48</v>
      </c>
      <c r="B52" t="s">
        <v>302</v>
      </c>
      <c r="C52">
        <v>44</v>
      </c>
      <c r="D52">
        <f>VLOOKUP(A52,五期!A$1:B$285,2,FALSE)</f>
        <v>54</v>
      </c>
      <c r="F52">
        <f t="shared" si="0"/>
        <v>-10</v>
      </c>
      <c r="G52">
        <f>VLOOKUP(A52,六期!A$1:B$147,2,FALSE)</f>
        <v>64</v>
      </c>
      <c r="J52" t="e">
        <f>VLOOKUP(A52,三期!$C$1:$D$142,2,FALSE)</f>
        <v>#N/A</v>
      </c>
    </row>
    <row r="53" spans="1:10" x14ac:dyDescent="0.25">
      <c r="A53" t="s">
        <v>63</v>
      </c>
      <c r="B53" t="s">
        <v>6</v>
      </c>
      <c r="C53">
        <v>20</v>
      </c>
      <c r="D53">
        <f>VLOOKUP(A53,五期!A$1:B$285,2,FALSE)</f>
        <v>25</v>
      </c>
      <c r="F53">
        <f t="shared" si="0"/>
        <v>-5</v>
      </c>
      <c r="G53">
        <f>VLOOKUP(A53,六期!A$1:B$147,2,FALSE)</f>
        <v>32</v>
      </c>
      <c r="J53">
        <f>VLOOKUP(A53,三期!$C$1:$D$142,2,FALSE)</f>
        <v>0</v>
      </c>
    </row>
    <row r="54" spans="1:10" x14ac:dyDescent="0.25">
      <c r="A54" t="s">
        <v>64</v>
      </c>
      <c r="B54" t="s">
        <v>6</v>
      </c>
      <c r="C54">
        <v>7</v>
      </c>
      <c r="D54">
        <f>VLOOKUP(A54,五期!A$1:B$285,2,FALSE)</f>
        <v>0</v>
      </c>
      <c r="E54">
        <f>C54-D54</f>
        <v>7</v>
      </c>
      <c r="F54">
        <f t="shared" si="0"/>
        <v>7</v>
      </c>
      <c r="G54" t="e">
        <f>VLOOKUP(A54,六期!A$1:B$147,2,FALSE)</f>
        <v>#N/A</v>
      </c>
      <c r="H54">
        <v>7</v>
      </c>
      <c r="J54">
        <f>VLOOKUP(A54,三期!$C$1:$D$142,2,FALSE)</f>
        <v>35</v>
      </c>
    </row>
    <row r="55" spans="1:10" x14ac:dyDescent="0.25">
      <c r="A55" t="s">
        <v>249</v>
      </c>
      <c r="B55" t="s">
        <v>319</v>
      </c>
      <c r="C55">
        <v>38</v>
      </c>
      <c r="D55">
        <f>VLOOKUP(A55,五期!A$1:B$285,2,FALSE)</f>
        <v>36</v>
      </c>
      <c r="E55">
        <f>C55-D55</f>
        <v>2</v>
      </c>
      <c r="F55">
        <f t="shared" si="0"/>
        <v>2</v>
      </c>
      <c r="G55">
        <f>VLOOKUP(A55,六期!A$1:B$147,2,FALSE)</f>
        <v>76</v>
      </c>
      <c r="J55" t="e">
        <f>VLOOKUP(A55,三期!$C$1:$D$142,2,FALSE)</f>
        <v>#N/A</v>
      </c>
    </row>
    <row r="56" spans="1:10" x14ac:dyDescent="0.25">
      <c r="A56" t="s">
        <v>66</v>
      </c>
      <c r="B56" t="s">
        <v>6</v>
      </c>
      <c r="C56">
        <v>29</v>
      </c>
      <c r="D56">
        <f>VLOOKUP(A56,五期!A$1:B$285,2,FALSE)</f>
        <v>36</v>
      </c>
      <c r="F56">
        <f t="shared" si="0"/>
        <v>-7</v>
      </c>
      <c r="G56">
        <f>VLOOKUP(A56,六期!A$1:B$147,2,FALSE)</f>
        <v>76</v>
      </c>
      <c r="J56" t="e">
        <f>VLOOKUP(A56,三期!$C$1:$D$142,2,FALSE)</f>
        <v>#N/A</v>
      </c>
    </row>
    <row r="57" spans="1:10" x14ac:dyDescent="0.25">
      <c r="A57" t="s">
        <v>35</v>
      </c>
      <c r="B57" t="s">
        <v>306</v>
      </c>
      <c r="C57">
        <v>63</v>
      </c>
      <c r="D57">
        <f>VLOOKUP(A57,五期!A$1:B$285,2,FALSE)</f>
        <v>74</v>
      </c>
      <c r="F57">
        <f t="shared" si="0"/>
        <v>-11</v>
      </c>
      <c r="G57">
        <f>VLOOKUP(A57,六期!A$1:B$147,2,FALSE)</f>
        <v>96</v>
      </c>
      <c r="J57" t="e">
        <f>VLOOKUP(A57,三期!$C$1:$D$142,2,FALSE)</f>
        <v>#N/A</v>
      </c>
    </row>
    <row r="58" spans="1:10" x14ac:dyDescent="0.25">
      <c r="A58" t="s">
        <v>217</v>
      </c>
      <c r="B58" t="s">
        <v>7</v>
      </c>
      <c r="C58">
        <v>37</v>
      </c>
      <c r="D58">
        <f>VLOOKUP(A58,五期!A$1:B$285,2,FALSE)</f>
        <v>6</v>
      </c>
      <c r="E58">
        <f>C58-D58</f>
        <v>31</v>
      </c>
      <c r="F58">
        <f t="shared" si="0"/>
        <v>31</v>
      </c>
      <c r="G58" t="e">
        <f>VLOOKUP(A58,六期!A$1:B$147,2,FALSE)</f>
        <v>#N/A</v>
      </c>
      <c r="H58">
        <v>31</v>
      </c>
      <c r="J58">
        <f>VLOOKUP(A58,三期!$C$1:$D$142,2,FALSE)</f>
        <v>38</v>
      </c>
    </row>
    <row r="59" spans="1:10" x14ac:dyDescent="0.25">
      <c r="A59" t="s">
        <v>216</v>
      </c>
      <c r="B59" t="s">
        <v>7</v>
      </c>
      <c r="C59">
        <v>95</v>
      </c>
      <c r="D59">
        <f>VLOOKUP(A59,五期!A$1:B$285,2,FALSE)</f>
        <v>100</v>
      </c>
      <c r="F59">
        <f t="shared" si="0"/>
        <v>-5</v>
      </c>
      <c r="G59">
        <f>VLOOKUP(A59,六期!A$1:B$147,2,FALSE)</f>
        <v>164</v>
      </c>
      <c r="J59" t="e">
        <f>VLOOKUP(A59,三期!$C$1:$D$142,2,FALSE)</f>
        <v>#N/A</v>
      </c>
    </row>
    <row r="60" spans="1:10" x14ac:dyDescent="0.25">
      <c r="A60" t="s">
        <v>69</v>
      </c>
      <c r="B60" t="s">
        <v>6</v>
      </c>
      <c r="C60">
        <v>6</v>
      </c>
      <c r="D60">
        <f>VLOOKUP(A60,五期!A$1:B$285,2,FALSE)</f>
        <v>0</v>
      </c>
      <c r="E60">
        <f>C60-D60</f>
        <v>6</v>
      </c>
      <c r="F60">
        <f t="shared" si="0"/>
        <v>6</v>
      </c>
      <c r="G60" t="e">
        <f>VLOOKUP(A60,六期!A$1:B$147,2,FALSE)</f>
        <v>#N/A</v>
      </c>
      <c r="H60">
        <v>6</v>
      </c>
      <c r="J60">
        <f>VLOOKUP(A60,三期!$C$1:$D$142,2,FALSE)</f>
        <v>36</v>
      </c>
    </row>
    <row r="61" spans="1:10" x14ac:dyDescent="0.25">
      <c r="A61" t="s">
        <v>330</v>
      </c>
      <c r="B61" t="s">
        <v>302</v>
      </c>
      <c r="C61">
        <v>0</v>
      </c>
      <c r="E61">
        <f>C61-D61</f>
        <v>0</v>
      </c>
      <c r="F61">
        <f t="shared" si="0"/>
        <v>0</v>
      </c>
      <c r="G61" t="e">
        <f>VLOOKUP(A61,六期!A$1:B$147,2,FALSE)</f>
        <v>#N/A</v>
      </c>
      <c r="J61" t="e">
        <f>VLOOKUP(A61,三期!$C$1:$D$142,2,FALSE)</f>
        <v>#N/A</v>
      </c>
    </row>
    <row r="62" spans="1:10" x14ac:dyDescent="0.25">
      <c r="A62" t="s">
        <v>282</v>
      </c>
      <c r="B62" t="s">
        <v>307</v>
      </c>
      <c r="C62">
        <v>22</v>
      </c>
      <c r="D62">
        <f>VLOOKUP(A62,五期!A$1:B$285,2,FALSE)</f>
        <v>27</v>
      </c>
      <c r="F62">
        <f t="shared" si="0"/>
        <v>-5</v>
      </c>
      <c r="G62">
        <f>VLOOKUP(A62,六期!A$1:B$147,2,FALSE)</f>
        <v>33</v>
      </c>
      <c r="J62" t="e">
        <f>VLOOKUP(A62,三期!$C$1:$D$142,2,FALSE)</f>
        <v>#N/A</v>
      </c>
    </row>
    <row r="63" spans="1:10" x14ac:dyDescent="0.25">
      <c r="A63" t="s">
        <v>283</v>
      </c>
      <c r="B63" t="s">
        <v>307</v>
      </c>
      <c r="C63">
        <v>12</v>
      </c>
      <c r="D63">
        <f>VLOOKUP(A63,五期!A$1:B$285,2,FALSE)</f>
        <v>14</v>
      </c>
      <c r="F63">
        <f t="shared" si="0"/>
        <v>-2</v>
      </c>
      <c r="G63">
        <f>VLOOKUP(A63,六期!A$1:B$147,2,FALSE)</f>
        <v>26</v>
      </c>
      <c r="J63" t="e">
        <f>VLOOKUP(A63,三期!$C$1:$D$142,2,FALSE)</f>
        <v>#N/A</v>
      </c>
    </row>
    <row r="64" spans="1:10" x14ac:dyDescent="0.25">
      <c r="A64" t="s">
        <v>237</v>
      </c>
      <c r="B64" t="s">
        <v>319</v>
      </c>
      <c r="C64">
        <v>82</v>
      </c>
      <c r="D64">
        <f>VLOOKUP(A64,五期!A$1:B$285,2,FALSE)</f>
        <v>49</v>
      </c>
      <c r="E64">
        <f>C64-D64</f>
        <v>33</v>
      </c>
      <c r="F64">
        <f t="shared" ref="F64:F123" si="3">C64-D64</f>
        <v>33</v>
      </c>
      <c r="G64">
        <f>VLOOKUP(A64,六期!A$1:B$147,2,FALSE)</f>
        <v>82</v>
      </c>
      <c r="H64">
        <v>33</v>
      </c>
      <c r="I64">
        <v>33</v>
      </c>
      <c r="J64">
        <f>VLOOKUP(A64,三期!$C$1:$D$142,2,FALSE)</f>
        <v>47</v>
      </c>
    </row>
    <row r="65" spans="1:10" x14ac:dyDescent="0.25">
      <c r="A65" t="s">
        <v>144</v>
      </c>
      <c r="B65" t="s">
        <v>318</v>
      </c>
      <c r="C65">
        <v>6</v>
      </c>
      <c r="D65">
        <f>VLOOKUP(A65,五期!A$1:B$285,2,FALSE)</f>
        <v>6</v>
      </c>
      <c r="E65">
        <f>C65-D65</f>
        <v>0</v>
      </c>
      <c r="F65">
        <f t="shared" si="3"/>
        <v>0</v>
      </c>
      <c r="G65">
        <f>VLOOKUP(A65,六期!A$1:B$147,2,FALSE)</f>
        <v>14</v>
      </c>
      <c r="H65">
        <v>0</v>
      </c>
      <c r="J65" t="e">
        <f>VLOOKUP(A65,三期!$C$1:$D$142,2,FALSE)</f>
        <v>#N/A</v>
      </c>
    </row>
    <row r="66" spans="1:10" x14ac:dyDescent="0.25">
      <c r="A66" t="s">
        <v>146</v>
      </c>
      <c r="B66" t="s">
        <v>318</v>
      </c>
      <c r="C66">
        <v>6</v>
      </c>
      <c r="D66">
        <f>VLOOKUP(A66,五期!A$1:B$285,2,FALSE)</f>
        <v>3</v>
      </c>
      <c r="E66">
        <f>C66-D66</f>
        <v>3</v>
      </c>
      <c r="F66">
        <f t="shared" si="3"/>
        <v>3</v>
      </c>
      <c r="G66">
        <f>VLOOKUP(A66,六期!A$1:B$147,2,FALSE)</f>
        <v>22</v>
      </c>
      <c r="H66">
        <v>3</v>
      </c>
      <c r="J66" t="e">
        <f>VLOOKUP(A66,三期!$C$1:$D$142,2,FALSE)</f>
        <v>#N/A</v>
      </c>
    </row>
    <row r="67" spans="1:10" x14ac:dyDescent="0.25">
      <c r="A67" t="s">
        <v>131</v>
      </c>
      <c r="B67" t="s">
        <v>10</v>
      </c>
      <c r="C67">
        <v>43</v>
      </c>
      <c r="D67">
        <f>VLOOKUP(A67,五期!A$1:B$285,2,FALSE)</f>
        <v>8</v>
      </c>
      <c r="E67">
        <f>C67-D67</f>
        <v>35</v>
      </c>
      <c r="F67">
        <f t="shared" si="3"/>
        <v>35</v>
      </c>
      <c r="G67" t="e">
        <f>VLOOKUP(A67,六期!A$1:B$147,2,FALSE)</f>
        <v>#N/A</v>
      </c>
      <c r="H67">
        <v>35</v>
      </c>
      <c r="J67">
        <f>VLOOKUP(A67,三期!$C$1:$D$142,2,FALSE)</f>
        <v>38</v>
      </c>
    </row>
    <row r="68" spans="1:10" x14ac:dyDescent="0.25">
      <c r="A68" t="s">
        <v>332</v>
      </c>
      <c r="B68" t="s">
        <v>6</v>
      </c>
      <c r="C68">
        <v>57</v>
      </c>
      <c r="D68">
        <f>VLOOKUP(A68,五期!A$1:B$285,2,FALSE)</f>
        <v>27</v>
      </c>
      <c r="E68">
        <f>C68-D68</f>
        <v>30</v>
      </c>
      <c r="F68">
        <f t="shared" si="3"/>
        <v>30</v>
      </c>
      <c r="G68" t="e">
        <f>VLOOKUP(A68,六期!A$1:B$147,2,FALSE)</f>
        <v>#N/A</v>
      </c>
      <c r="H68">
        <v>30</v>
      </c>
      <c r="J68" t="e">
        <f>VLOOKUP(A68,三期!$C$1:$D$142,2,FALSE)</f>
        <v>#N/A</v>
      </c>
    </row>
    <row r="69" spans="1:10" x14ac:dyDescent="0.25">
      <c r="A69" t="s">
        <v>262</v>
      </c>
      <c r="B69" t="s">
        <v>5</v>
      </c>
      <c r="C69">
        <v>74</v>
      </c>
      <c r="D69">
        <f>VLOOKUP(A69,五期!A$1:B$285,2,FALSE)</f>
        <v>81</v>
      </c>
      <c r="F69">
        <f t="shared" si="3"/>
        <v>-7</v>
      </c>
      <c r="G69">
        <f>VLOOKUP(A69,六期!A$1:B$147,2,FALSE)</f>
        <v>102</v>
      </c>
      <c r="J69" t="e">
        <f>VLOOKUP(A69,三期!$C$1:$D$142,2,FALSE)</f>
        <v>#N/A</v>
      </c>
    </row>
    <row r="70" spans="1:10" x14ac:dyDescent="0.25">
      <c r="A70" t="s">
        <v>55</v>
      </c>
      <c r="B70" t="s">
        <v>302</v>
      </c>
      <c r="C70">
        <v>7</v>
      </c>
      <c r="D70">
        <f>VLOOKUP(A70,五期!A$1:B$285,2,FALSE)</f>
        <v>0</v>
      </c>
      <c r="E70">
        <f>C70-D70</f>
        <v>7</v>
      </c>
      <c r="F70">
        <f t="shared" si="3"/>
        <v>7</v>
      </c>
      <c r="G70" t="e">
        <f>VLOOKUP(A70,六期!A$1:B$147,2,FALSE)</f>
        <v>#N/A</v>
      </c>
      <c r="H70">
        <v>7</v>
      </c>
      <c r="J70">
        <f>VLOOKUP(A70,三期!$C$1:$D$142,2,FALSE)</f>
        <v>30</v>
      </c>
    </row>
    <row r="71" spans="1:10" x14ac:dyDescent="0.25">
      <c r="A71" t="s">
        <v>202</v>
      </c>
      <c r="B71" t="s">
        <v>320</v>
      </c>
      <c r="C71">
        <v>118</v>
      </c>
      <c r="D71">
        <f>VLOOKUP(A71,五期!A$1:B$285,2,FALSE)</f>
        <v>126</v>
      </c>
      <c r="F71">
        <f t="shared" si="3"/>
        <v>-8</v>
      </c>
      <c r="G71">
        <f>VLOOKUP(A71,六期!A$1:B$147,2,FALSE)</f>
        <v>136</v>
      </c>
      <c r="J71" t="e">
        <f>VLOOKUP(A71,三期!$C$1:$D$142,2,FALSE)</f>
        <v>#N/A</v>
      </c>
    </row>
    <row r="72" spans="1:10" x14ac:dyDescent="0.25">
      <c r="A72" t="s">
        <v>97</v>
      </c>
      <c r="B72" t="s">
        <v>314</v>
      </c>
      <c r="C72">
        <v>18</v>
      </c>
      <c r="D72">
        <f>VLOOKUP(A72,五期!A$1:B$285,2,FALSE)</f>
        <v>0</v>
      </c>
      <c r="E72">
        <f>C72-D72</f>
        <v>18</v>
      </c>
      <c r="F72">
        <f t="shared" si="3"/>
        <v>18</v>
      </c>
      <c r="G72" t="e">
        <f>VLOOKUP(A72,六期!A$1:B$147,2,FALSE)</f>
        <v>#N/A</v>
      </c>
      <c r="H72">
        <v>18</v>
      </c>
      <c r="J72">
        <f>VLOOKUP(A72,三期!$C$1:$D$142,2,FALSE)</f>
        <v>38</v>
      </c>
    </row>
    <row r="73" spans="1:10" x14ac:dyDescent="0.25">
      <c r="A73" t="s">
        <v>201</v>
      </c>
      <c r="B73" t="s">
        <v>320</v>
      </c>
      <c r="C73">
        <v>93</v>
      </c>
      <c r="D73">
        <f>VLOOKUP(A73,五期!A$1:B$285,2,FALSE)</f>
        <v>109</v>
      </c>
      <c r="F73">
        <f t="shared" si="3"/>
        <v>-16</v>
      </c>
      <c r="G73">
        <f>VLOOKUP(A73,六期!A$1:B$147,2,FALSE)</f>
        <v>140</v>
      </c>
      <c r="J73" t="e">
        <f>VLOOKUP(A73,三期!$C$1:$D$142,2,FALSE)</f>
        <v>#N/A</v>
      </c>
    </row>
    <row r="74" spans="1:10" x14ac:dyDescent="0.25">
      <c r="A74" t="s">
        <v>206</v>
      </c>
      <c r="B74" t="s">
        <v>320</v>
      </c>
      <c r="C74">
        <v>123</v>
      </c>
      <c r="D74">
        <f>VLOOKUP(A74,五期!A$1:B$285,2,FALSE)</f>
        <v>125</v>
      </c>
      <c r="F74">
        <f t="shared" si="3"/>
        <v>-2</v>
      </c>
      <c r="G74">
        <f>VLOOKUP(A74,六期!A$1:B$147,2,FALSE)</f>
        <v>185</v>
      </c>
      <c r="J74" t="e">
        <f>VLOOKUP(A74,三期!$C$1:$D$142,2,FALSE)</f>
        <v>#N/A</v>
      </c>
    </row>
    <row r="75" spans="1:10" x14ac:dyDescent="0.25">
      <c r="A75" t="s">
        <v>119</v>
      </c>
      <c r="B75" t="s">
        <v>309</v>
      </c>
      <c r="C75">
        <v>6</v>
      </c>
      <c r="D75">
        <f>VLOOKUP(A75,五期!A$1:B$285,2,FALSE)</f>
        <v>0</v>
      </c>
      <c r="E75">
        <f>C75-D75</f>
        <v>6</v>
      </c>
      <c r="F75">
        <f t="shared" si="3"/>
        <v>6</v>
      </c>
      <c r="G75" t="e">
        <f>VLOOKUP(A75,六期!A$1:B$147,2,FALSE)</f>
        <v>#N/A</v>
      </c>
      <c r="H75">
        <v>6</v>
      </c>
      <c r="J75">
        <f>VLOOKUP(A75,三期!$C$1:$D$142,2,FALSE)</f>
        <v>30</v>
      </c>
    </row>
    <row r="76" spans="1:10" x14ac:dyDescent="0.25">
      <c r="A76" t="s">
        <v>132</v>
      </c>
      <c r="B76" t="s">
        <v>10</v>
      </c>
      <c r="C76">
        <v>68</v>
      </c>
      <c r="D76">
        <f>VLOOKUP(A76,五期!A$1:B$285,2,FALSE)</f>
        <v>74</v>
      </c>
      <c r="F76">
        <f t="shared" si="3"/>
        <v>-6</v>
      </c>
      <c r="G76">
        <f>VLOOKUP(A76,六期!A$1:B$147,2,FALSE)</f>
        <v>102</v>
      </c>
      <c r="J76" t="e">
        <f>VLOOKUP(A76,三期!$C$1:$D$142,2,FALSE)</f>
        <v>#N/A</v>
      </c>
    </row>
    <row r="77" spans="1:10" x14ac:dyDescent="0.25">
      <c r="A77" t="s">
        <v>84</v>
      </c>
      <c r="B77" t="s">
        <v>4</v>
      </c>
      <c r="C77">
        <v>5</v>
      </c>
      <c r="D77">
        <f>VLOOKUP(A77,五期!A$1:B$285,2,FALSE)</f>
        <v>0</v>
      </c>
      <c r="E77">
        <f>C77-D77</f>
        <v>5</v>
      </c>
      <c r="F77">
        <f t="shared" si="3"/>
        <v>5</v>
      </c>
      <c r="G77">
        <f>VLOOKUP(A77,六期!A$1:B$147,2,FALSE)</f>
        <v>0</v>
      </c>
      <c r="H77">
        <v>5</v>
      </c>
      <c r="J77">
        <f>VLOOKUP(A77,三期!$C$1:$D$142,2,FALSE)</f>
        <v>20</v>
      </c>
    </row>
    <row r="78" spans="1:10" x14ac:dyDescent="0.25">
      <c r="A78" t="s">
        <v>288</v>
      </c>
      <c r="B78" t="s">
        <v>307</v>
      </c>
      <c r="C78">
        <v>18</v>
      </c>
      <c r="D78">
        <f>VLOOKUP(A78,五期!A$1:B$285,2,FALSE)</f>
        <v>17</v>
      </c>
      <c r="E78">
        <f>C78-D78</f>
        <v>1</v>
      </c>
      <c r="F78">
        <f t="shared" si="3"/>
        <v>1</v>
      </c>
      <c r="G78">
        <f>VLOOKUP(A78,六期!A$1:B$147,2,FALSE)</f>
        <v>29</v>
      </c>
      <c r="J78" t="e">
        <f>VLOOKUP(A78,三期!$C$1:$D$142,2,FALSE)</f>
        <v>#N/A</v>
      </c>
    </row>
    <row r="79" spans="1:10" x14ac:dyDescent="0.25">
      <c r="A79" t="s">
        <v>115</v>
      </c>
      <c r="B79" t="s">
        <v>310</v>
      </c>
      <c r="C79">
        <v>6</v>
      </c>
      <c r="D79">
        <f>VLOOKUP(A79,五期!A$1:B$285,2,FALSE)</f>
        <v>9</v>
      </c>
      <c r="F79">
        <f t="shared" si="3"/>
        <v>-3</v>
      </c>
      <c r="G79">
        <f>VLOOKUP(A79,六期!A$1:B$147,2,FALSE)</f>
        <v>29</v>
      </c>
      <c r="J79" t="e">
        <f>VLOOKUP(A79,三期!$C$1:$D$142,2,FALSE)</f>
        <v>#N/A</v>
      </c>
    </row>
    <row r="80" spans="1:10" x14ac:dyDescent="0.25">
      <c r="A80" t="s">
        <v>117</v>
      </c>
      <c r="B80" t="s">
        <v>310</v>
      </c>
      <c r="C80">
        <v>6</v>
      </c>
      <c r="D80">
        <f>VLOOKUP(A80,五期!A$1:B$285,2,FALSE)</f>
        <v>6</v>
      </c>
      <c r="E80">
        <f>C80-D80</f>
        <v>0</v>
      </c>
      <c r="F80">
        <f t="shared" si="3"/>
        <v>0</v>
      </c>
      <c r="G80">
        <f>VLOOKUP(A80,六期!A$1:B$147,2,FALSE)</f>
        <v>29</v>
      </c>
      <c r="J80" t="e">
        <f>VLOOKUP(A80,三期!$C$1:$D$142,2,FALSE)</f>
        <v>#N/A</v>
      </c>
    </row>
    <row r="81" spans="1:10" x14ac:dyDescent="0.25">
      <c r="A81" t="s">
        <v>120</v>
      </c>
      <c r="B81" t="s">
        <v>309</v>
      </c>
      <c r="C81">
        <v>6</v>
      </c>
      <c r="D81">
        <f>VLOOKUP(A81,五期!A$1:B$285,2,FALSE)</f>
        <v>0</v>
      </c>
      <c r="E81">
        <f>C81-D81</f>
        <v>6</v>
      </c>
      <c r="F81">
        <f t="shared" si="3"/>
        <v>6</v>
      </c>
      <c r="G81" t="e">
        <f>VLOOKUP(A81,六期!A$1:B$147,2,FALSE)</f>
        <v>#N/A</v>
      </c>
      <c r="H81">
        <v>6</v>
      </c>
      <c r="J81">
        <f>VLOOKUP(A81,三期!$C$1:$D$142,2,FALSE)</f>
        <v>25</v>
      </c>
    </row>
    <row r="82" spans="1:10" x14ac:dyDescent="0.25">
      <c r="A82" t="s">
        <v>183</v>
      </c>
      <c r="B82" t="s">
        <v>321</v>
      </c>
      <c r="C82">
        <v>51</v>
      </c>
      <c r="D82">
        <f>VLOOKUP(A82,五期!A$1:B$285,2,FALSE)</f>
        <v>48</v>
      </c>
      <c r="E82">
        <f>C82-D82</f>
        <v>3</v>
      </c>
      <c r="F82">
        <f t="shared" si="3"/>
        <v>3</v>
      </c>
      <c r="G82">
        <f>VLOOKUP(A82,六期!A$1:B$147,2,FALSE)</f>
        <v>66</v>
      </c>
      <c r="J82" t="e">
        <f>VLOOKUP(A82,三期!$C$1:$D$142,2,FALSE)</f>
        <v>#N/A</v>
      </c>
    </row>
    <row r="83" spans="1:10" x14ac:dyDescent="0.25">
      <c r="A83" t="s">
        <v>254</v>
      </c>
      <c r="B83" t="s">
        <v>5</v>
      </c>
      <c r="C83">
        <v>138</v>
      </c>
      <c r="D83">
        <f>VLOOKUP(A83,五期!A$1:B$285,2,FALSE)</f>
        <v>104</v>
      </c>
      <c r="E83">
        <f>C83-D83</f>
        <v>34</v>
      </c>
      <c r="F83">
        <f t="shared" si="3"/>
        <v>34</v>
      </c>
      <c r="G83" t="e">
        <f>VLOOKUP(A83,六期!A$1:B$147,2,FALSE)</f>
        <v>#N/A</v>
      </c>
      <c r="H83">
        <v>34</v>
      </c>
      <c r="J83">
        <f>VLOOKUP(A83,三期!$C$1:$D$142,2,FALSE)</f>
        <v>38</v>
      </c>
    </row>
    <row r="84" spans="1:10" x14ac:dyDescent="0.25">
      <c r="A84" t="s">
        <v>128</v>
      </c>
      <c r="B84" t="s">
        <v>10</v>
      </c>
      <c r="C84">
        <v>26</v>
      </c>
      <c r="D84">
        <f>VLOOKUP(A84,五期!A$1:B$285,2,FALSE)</f>
        <v>0</v>
      </c>
      <c r="E84">
        <f>C84-D84</f>
        <v>26</v>
      </c>
      <c r="F84">
        <f t="shared" si="3"/>
        <v>26</v>
      </c>
      <c r="G84" t="e">
        <f>VLOOKUP(A84,六期!A$1:B$147,2,FALSE)</f>
        <v>#N/A</v>
      </c>
      <c r="H84">
        <v>26</v>
      </c>
      <c r="J84">
        <f>VLOOKUP(A84,三期!$C$1:$D$142,2,FALSE)</f>
        <v>38</v>
      </c>
    </row>
    <row r="85" spans="1:10" x14ac:dyDescent="0.25">
      <c r="A85" t="s">
        <v>140</v>
      </c>
      <c r="B85" t="s">
        <v>10</v>
      </c>
      <c r="C85">
        <v>33</v>
      </c>
      <c r="D85">
        <f>VLOOKUP(A85,五期!A$1:B$285,2,FALSE)</f>
        <v>36</v>
      </c>
      <c r="F85">
        <f t="shared" si="3"/>
        <v>-3</v>
      </c>
      <c r="G85">
        <f>VLOOKUP(A85,六期!A$1:B$147,2,FALSE)</f>
        <v>80</v>
      </c>
      <c r="J85" t="e">
        <f>VLOOKUP(A85,三期!$C$1:$D$142,2,FALSE)</f>
        <v>#N/A</v>
      </c>
    </row>
    <row r="86" spans="1:10" x14ac:dyDescent="0.25">
      <c r="A86" t="s">
        <v>129</v>
      </c>
      <c r="B86" t="s">
        <v>10</v>
      </c>
      <c r="C86">
        <v>24</v>
      </c>
      <c r="D86">
        <f>VLOOKUP(A86,五期!A$1:B$285,2,FALSE)</f>
        <v>0</v>
      </c>
      <c r="E86">
        <f>C86-D86</f>
        <v>24</v>
      </c>
      <c r="F86">
        <f t="shared" si="3"/>
        <v>24</v>
      </c>
      <c r="G86" t="e">
        <f>VLOOKUP(A86,六期!A$1:B$147,2,FALSE)</f>
        <v>#N/A</v>
      </c>
      <c r="H86">
        <v>24</v>
      </c>
      <c r="J86">
        <f>VLOOKUP(A86,三期!$C$1:$D$142,2,FALSE)</f>
        <v>38</v>
      </c>
    </row>
    <row r="87" spans="1:10" x14ac:dyDescent="0.25">
      <c r="A87" t="s">
        <v>77</v>
      </c>
      <c r="B87" t="s">
        <v>4</v>
      </c>
      <c r="C87">
        <v>12</v>
      </c>
      <c r="D87">
        <f>VLOOKUP(A87,五期!A$1:B$285,2,FALSE)</f>
        <v>14</v>
      </c>
      <c r="F87">
        <f t="shared" si="3"/>
        <v>-2</v>
      </c>
      <c r="G87">
        <f>VLOOKUP(A87,六期!A$1:B$147,2,FALSE)</f>
        <v>31</v>
      </c>
      <c r="J87" t="e">
        <f>VLOOKUP(A87,三期!$C$1:$D$142,2,FALSE)</f>
        <v>#N/A</v>
      </c>
    </row>
    <row r="88" spans="1:10" x14ac:dyDescent="0.25">
      <c r="A88" t="s">
        <v>160</v>
      </c>
      <c r="B88" t="s">
        <v>308</v>
      </c>
      <c r="C88">
        <v>40</v>
      </c>
      <c r="D88">
        <f>VLOOKUP(A88,五期!A$1:B$285,2,FALSE)</f>
        <v>0</v>
      </c>
      <c r="E88">
        <f>C88-D88</f>
        <v>40</v>
      </c>
      <c r="F88">
        <f t="shared" si="3"/>
        <v>40</v>
      </c>
      <c r="G88" t="e">
        <f>VLOOKUP(A88,六期!A$1:B$147,2,FALSE)</f>
        <v>#N/A</v>
      </c>
      <c r="H88">
        <v>40</v>
      </c>
      <c r="J88">
        <f>VLOOKUP(A88,三期!$C$1:$D$142,2,FALSE)</f>
        <v>38</v>
      </c>
    </row>
    <row r="89" spans="1:10" x14ac:dyDescent="0.25">
      <c r="A89" t="s">
        <v>239</v>
      </c>
      <c r="B89" t="s">
        <v>319</v>
      </c>
      <c r="C89">
        <v>84</v>
      </c>
      <c r="D89">
        <f>VLOOKUP(A89,五期!A$1:B$285,2,FALSE)</f>
        <v>88</v>
      </c>
      <c r="F89">
        <f t="shared" si="3"/>
        <v>-4</v>
      </c>
      <c r="G89">
        <f>VLOOKUP(A89,六期!A$1:B$147,2,FALSE)</f>
        <v>105</v>
      </c>
      <c r="J89" t="e">
        <f>VLOOKUP(A89,三期!$C$1:$D$142,2,FALSE)</f>
        <v>#N/A</v>
      </c>
    </row>
    <row r="90" spans="1:10" x14ac:dyDescent="0.25">
      <c r="A90" t="s">
        <v>23</v>
      </c>
      <c r="B90" t="s">
        <v>315</v>
      </c>
      <c r="C90">
        <v>76</v>
      </c>
      <c r="D90">
        <f>VLOOKUP(A90,五期!A$1:B$285,2,FALSE)</f>
        <v>44</v>
      </c>
      <c r="E90">
        <f>C90-D90</f>
        <v>32</v>
      </c>
      <c r="F90">
        <f t="shared" si="3"/>
        <v>32</v>
      </c>
      <c r="G90" t="e">
        <f>VLOOKUP(A90,六期!A$1:B$147,2,FALSE)</f>
        <v>#N/A</v>
      </c>
      <c r="H90">
        <v>32</v>
      </c>
      <c r="J90">
        <f>VLOOKUP(A90,三期!$C$1:$D$142,2,FALSE)</f>
        <v>38</v>
      </c>
    </row>
    <row r="91" spans="1:10" x14ac:dyDescent="0.25">
      <c r="A91" t="s">
        <v>51</v>
      </c>
      <c r="B91" t="s">
        <v>302</v>
      </c>
      <c r="C91">
        <v>33</v>
      </c>
      <c r="D91">
        <f>VLOOKUP(A91,五期!A$1:B$285,2,FALSE)</f>
        <v>6</v>
      </c>
      <c r="E91">
        <f>C91-D91</f>
        <v>27</v>
      </c>
      <c r="F91">
        <f t="shared" si="3"/>
        <v>27</v>
      </c>
      <c r="G91" t="e">
        <f>VLOOKUP(A91,六期!A$1:B$147,2,FALSE)</f>
        <v>#N/A</v>
      </c>
      <c r="H91">
        <v>27</v>
      </c>
      <c r="J91">
        <f>VLOOKUP(A91,三期!$C$1:$D$142,2,FALSE)</f>
        <v>38</v>
      </c>
    </row>
    <row r="92" spans="1:10" x14ac:dyDescent="0.25">
      <c r="A92" t="s">
        <v>58</v>
      </c>
      <c r="B92" t="s">
        <v>302</v>
      </c>
      <c r="C92">
        <v>37</v>
      </c>
      <c r="D92">
        <f>VLOOKUP(A92,五期!A$1:B$285,2,FALSE)</f>
        <v>10</v>
      </c>
      <c r="E92">
        <f>C92-D92</f>
        <v>27</v>
      </c>
      <c r="F92">
        <f t="shared" si="3"/>
        <v>27</v>
      </c>
      <c r="G92" t="e">
        <f>VLOOKUP(A92,六期!A$1:B$147,2,FALSE)</f>
        <v>#N/A</v>
      </c>
      <c r="H92">
        <v>27</v>
      </c>
      <c r="J92">
        <f>VLOOKUP(A92,三期!$C$1:$D$142,2,FALSE)</f>
        <v>40</v>
      </c>
    </row>
    <row r="93" spans="1:10" x14ac:dyDescent="0.25">
      <c r="A93" t="s">
        <v>89</v>
      </c>
      <c r="B93" t="s">
        <v>314</v>
      </c>
      <c r="C93">
        <v>17</v>
      </c>
      <c r="D93">
        <f>VLOOKUP(A93,五期!A$1:B$285,2,FALSE)</f>
        <v>0</v>
      </c>
      <c r="E93">
        <f>C93-D93</f>
        <v>17</v>
      </c>
      <c r="F93">
        <f t="shared" si="3"/>
        <v>17</v>
      </c>
      <c r="G93" t="e">
        <f>VLOOKUP(A93,六期!A$1:B$147,2,FALSE)</f>
        <v>#N/A</v>
      </c>
      <c r="H93">
        <v>17</v>
      </c>
      <c r="J93">
        <f>VLOOKUP(A93,三期!$C$1:$D$142,2,FALSE)</f>
        <v>40</v>
      </c>
    </row>
    <row r="94" spans="1:10" x14ac:dyDescent="0.25">
      <c r="A94" t="s">
        <v>278</v>
      </c>
      <c r="B94" t="s">
        <v>322</v>
      </c>
      <c r="C94">
        <v>90</v>
      </c>
      <c r="D94">
        <f>VLOOKUP(A94,五期!A$1:B$285,2,FALSE)</f>
        <v>64</v>
      </c>
      <c r="E94">
        <f>C94-D94</f>
        <v>26</v>
      </c>
      <c r="F94">
        <f t="shared" si="3"/>
        <v>26</v>
      </c>
      <c r="G94" t="e">
        <f>VLOOKUP(A94,六期!A$1:B$147,2,FALSE)</f>
        <v>#N/A</v>
      </c>
      <c r="H94">
        <v>26</v>
      </c>
      <c r="J94">
        <f>VLOOKUP(A94,三期!$C$1:$D$142,2,FALSE)</f>
        <v>38</v>
      </c>
    </row>
    <row r="95" spans="1:10" x14ac:dyDescent="0.25">
      <c r="A95" t="s">
        <v>111</v>
      </c>
      <c r="B95" t="s">
        <v>316</v>
      </c>
      <c r="C95">
        <v>47</v>
      </c>
      <c r="D95">
        <f>VLOOKUP(A95,五期!A$1:B$285,2,FALSE)</f>
        <v>56</v>
      </c>
      <c r="F95">
        <f t="shared" si="3"/>
        <v>-9</v>
      </c>
      <c r="G95">
        <f>VLOOKUP(A95,六期!A$1:B$147,2,FALSE)</f>
        <v>64</v>
      </c>
      <c r="J95" t="e">
        <f>VLOOKUP(A95,三期!$C$1:$D$142,2,FALSE)</f>
        <v>#N/A</v>
      </c>
    </row>
    <row r="96" spans="1:10" x14ac:dyDescent="0.25">
      <c r="A96" t="s">
        <v>53</v>
      </c>
      <c r="B96" t="s">
        <v>302</v>
      </c>
      <c r="C96">
        <v>11</v>
      </c>
      <c r="D96">
        <f>VLOOKUP(A96,五期!A$1:B$285,2,FALSE)</f>
        <v>0</v>
      </c>
      <c r="E96">
        <f>C96-D96</f>
        <v>11</v>
      </c>
      <c r="F96">
        <f t="shared" si="3"/>
        <v>11</v>
      </c>
      <c r="G96" t="e">
        <f>VLOOKUP(A96,六期!A$1:B$147,2,FALSE)</f>
        <v>#N/A</v>
      </c>
      <c r="H96">
        <v>11</v>
      </c>
      <c r="J96">
        <f>VLOOKUP(A96,三期!$C$1:$D$142,2,FALSE)</f>
        <v>38</v>
      </c>
    </row>
    <row r="97" spans="1:10" x14ac:dyDescent="0.25">
      <c r="A97" t="s">
        <v>54</v>
      </c>
      <c r="B97" t="s">
        <v>302</v>
      </c>
      <c r="C97">
        <v>6</v>
      </c>
      <c r="D97">
        <f>VLOOKUP(A97,五期!A$1:B$285,2,FALSE)</f>
        <v>6</v>
      </c>
      <c r="E97">
        <f>C97-D97</f>
        <v>0</v>
      </c>
      <c r="F97">
        <f t="shared" si="3"/>
        <v>0</v>
      </c>
      <c r="G97">
        <f>VLOOKUP(A97,六期!A$1:B$147,2,FALSE)</f>
        <v>21</v>
      </c>
      <c r="H97">
        <v>0</v>
      </c>
      <c r="J97" t="e">
        <f>VLOOKUP(A97,三期!$C$1:$D$142,2,FALSE)</f>
        <v>#N/A</v>
      </c>
    </row>
    <row r="98" spans="1:10" x14ac:dyDescent="0.25">
      <c r="A98" t="s">
        <v>287</v>
      </c>
      <c r="B98" t="s">
        <v>307</v>
      </c>
      <c r="C98">
        <v>40</v>
      </c>
      <c r="D98">
        <f>VLOOKUP(A98,五期!A$1:B$285,2,FALSE)</f>
        <v>46</v>
      </c>
      <c r="F98">
        <f t="shared" si="3"/>
        <v>-6</v>
      </c>
      <c r="G98">
        <f>VLOOKUP(A98,六期!A$1:B$147,2,FALSE)</f>
        <v>64</v>
      </c>
      <c r="J98" t="e">
        <f>VLOOKUP(A98,三期!$C$1:$D$142,2,FALSE)</f>
        <v>#N/A</v>
      </c>
    </row>
    <row r="99" spans="1:10" x14ac:dyDescent="0.25">
      <c r="A99" t="s">
        <v>293</v>
      </c>
      <c r="B99" t="s">
        <v>307</v>
      </c>
      <c r="C99">
        <v>30</v>
      </c>
      <c r="D99">
        <f>VLOOKUP(A99,五期!A$1:B$285,2,FALSE)</f>
        <v>0</v>
      </c>
      <c r="E99">
        <f>C99-D99</f>
        <v>30</v>
      </c>
      <c r="F99">
        <f t="shared" si="3"/>
        <v>30</v>
      </c>
      <c r="G99" t="e">
        <f>VLOOKUP(A99,六期!A$1:B$147,2,FALSE)</f>
        <v>#N/A</v>
      </c>
      <c r="H99">
        <v>30</v>
      </c>
      <c r="J99">
        <f>VLOOKUP(A99,三期!$C$1:$D$142,2,FALSE)</f>
        <v>42</v>
      </c>
    </row>
    <row r="100" spans="1:10" x14ac:dyDescent="0.25">
      <c r="A100" t="s">
        <v>220</v>
      </c>
      <c r="B100" t="s">
        <v>7</v>
      </c>
      <c r="C100">
        <v>62</v>
      </c>
      <c r="D100">
        <f>VLOOKUP(A100,五期!A$1:B$285,2,FALSE)</f>
        <v>67</v>
      </c>
      <c r="F100">
        <f t="shared" si="3"/>
        <v>-5</v>
      </c>
      <c r="G100">
        <f>VLOOKUP(A100,六期!A$1:B$147,2,FALSE)</f>
        <v>102</v>
      </c>
      <c r="J100" t="e">
        <f>VLOOKUP(A100,三期!$C$1:$D$142,2,FALSE)</f>
        <v>#N/A</v>
      </c>
    </row>
    <row r="101" spans="1:10" x14ac:dyDescent="0.25">
      <c r="A101" t="s">
        <v>232</v>
      </c>
      <c r="B101" t="s">
        <v>7</v>
      </c>
      <c r="C101">
        <v>78</v>
      </c>
      <c r="D101">
        <f>VLOOKUP(A101,五期!A$1:B$285,2,FALSE)</f>
        <v>73</v>
      </c>
      <c r="E101">
        <f>C101-D101</f>
        <v>5</v>
      </c>
      <c r="F101">
        <f t="shared" si="3"/>
        <v>5</v>
      </c>
      <c r="G101">
        <f>VLOOKUP(A101,六期!A$1:B$147,2,FALSE)</f>
        <v>82</v>
      </c>
      <c r="J101" t="e">
        <f>VLOOKUP(A101,三期!$C$1:$D$142,2,FALSE)</f>
        <v>#N/A</v>
      </c>
    </row>
    <row r="102" spans="1:10" x14ac:dyDescent="0.25">
      <c r="A102" t="s">
        <v>338</v>
      </c>
      <c r="B102" t="s">
        <v>6</v>
      </c>
      <c r="C102">
        <v>40</v>
      </c>
      <c r="D102">
        <f>VLOOKUP(A102,五期!A$1:B$285,2,FALSE)</f>
        <v>44</v>
      </c>
      <c r="F102">
        <f t="shared" si="3"/>
        <v>-4</v>
      </c>
      <c r="G102">
        <f>VLOOKUP(A102,六期!A$1:B$147,2,FALSE)</f>
        <v>38</v>
      </c>
      <c r="J102" t="e">
        <f>VLOOKUP(A102,三期!$C$1:$D$142,2,FALSE)</f>
        <v>#N/A</v>
      </c>
    </row>
    <row r="103" spans="1:10" x14ac:dyDescent="0.25">
      <c r="A103" t="s">
        <v>102</v>
      </c>
      <c r="B103" t="s">
        <v>304</v>
      </c>
      <c r="C103">
        <v>13</v>
      </c>
      <c r="D103">
        <f>VLOOKUP(A103,五期!A$1:B$285,2,FALSE)</f>
        <v>0</v>
      </c>
      <c r="E103">
        <f t="shared" ref="E103:E111" si="4">C103-D103</f>
        <v>13</v>
      </c>
      <c r="F103">
        <f t="shared" si="3"/>
        <v>13</v>
      </c>
      <c r="G103" t="e">
        <f>VLOOKUP(A103,六期!A$1:B$147,2,FALSE)</f>
        <v>#N/A</v>
      </c>
      <c r="H103">
        <v>13</v>
      </c>
      <c r="J103">
        <f>VLOOKUP(A103,三期!$C$1:$D$142,2,FALSE)</f>
        <v>38</v>
      </c>
    </row>
    <row r="104" spans="1:10" x14ac:dyDescent="0.25">
      <c r="A104" t="s">
        <v>116</v>
      </c>
      <c r="B104" t="s">
        <v>310</v>
      </c>
      <c r="C104">
        <v>6</v>
      </c>
      <c r="D104">
        <f>VLOOKUP(A104,五期!A$1:B$285,2,FALSE)</f>
        <v>0</v>
      </c>
      <c r="E104">
        <f t="shared" si="4"/>
        <v>6</v>
      </c>
      <c r="F104">
        <f t="shared" si="3"/>
        <v>6</v>
      </c>
      <c r="G104" t="e">
        <f>VLOOKUP(A104,六期!A$1:B$147,2,FALSE)</f>
        <v>#N/A</v>
      </c>
      <c r="H104">
        <v>6</v>
      </c>
      <c r="J104">
        <f>VLOOKUP(A104,三期!$C$1:$D$142,2,FALSE)</f>
        <v>38</v>
      </c>
    </row>
    <row r="105" spans="1:10" x14ac:dyDescent="0.25">
      <c r="A105" t="s">
        <v>188</v>
      </c>
      <c r="B105" t="s">
        <v>321</v>
      </c>
      <c r="C105">
        <v>57</v>
      </c>
      <c r="D105">
        <f>VLOOKUP(A105,五期!A$1:B$285,2,FALSE)</f>
        <v>65</v>
      </c>
      <c r="E105">
        <f t="shared" si="4"/>
        <v>-8</v>
      </c>
      <c r="F105">
        <f t="shared" si="3"/>
        <v>-8</v>
      </c>
      <c r="G105">
        <f>VLOOKUP(A105,六期!A$1:B$147,2,FALSE)</f>
        <v>64</v>
      </c>
      <c r="J105" t="e">
        <f>VLOOKUP(A105,三期!$C$1:$D$142,2,FALSE)</f>
        <v>#N/A</v>
      </c>
    </row>
    <row r="106" spans="1:10" x14ac:dyDescent="0.25">
      <c r="A106" t="s">
        <v>194</v>
      </c>
      <c r="B106" t="s">
        <v>321</v>
      </c>
      <c r="C106">
        <v>41</v>
      </c>
      <c r="D106">
        <f>VLOOKUP(A106,五期!A$1:B$285,2,FALSE)</f>
        <v>41</v>
      </c>
      <c r="E106">
        <f t="shared" si="4"/>
        <v>0</v>
      </c>
      <c r="F106">
        <f t="shared" si="3"/>
        <v>0</v>
      </c>
      <c r="G106">
        <f>VLOOKUP(A106,六期!A$1:B$147,2,FALSE)</f>
        <v>74</v>
      </c>
      <c r="J106" t="e">
        <f>VLOOKUP(A106,三期!$C$1:$D$142,2,FALSE)</f>
        <v>#N/A</v>
      </c>
    </row>
    <row r="107" spans="1:10" x14ac:dyDescent="0.25">
      <c r="A107" t="s">
        <v>112</v>
      </c>
      <c r="B107" t="s">
        <v>316</v>
      </c>
      <c r="C107">
        <v>13</v>
      </c>
      <c r="D107">
        <f>VLOOKUP(A107,五期!A$1:B$285,2,FALSE)</f>
        <v>0</v>
      </c>
      <c r="E107">
        <f t="shared" si="4"/>
        <v>13</v>
      </c>
      <c r="F107">
        <f t="shared" si="3"/>
        <v>13</v>
      </c>
      <c r="G107" t="e">
        <f>VLOOKUP(A107,六期!A$1:B$147,2,FALSE)</f>
        <v>#N/A</v>
      </c>
      <c r="H107">
        <v>13</v>
      </c>
      <c r="J107">
        <f>VLOOKUP(A107,三期!$C$1:$D$142,2,FALSE)</f>
        <v>38</v>
      </c>
    </row>
    <row r="108" spans="1:10" x14ac:dyDescent="0.25">
      <c r="A108" t="s">
        <v>221</v>
      </c>
      <c r="B108" t="s">
        <v>7</v>
      </c>
      <c r="C108">
        <v>45</v>
      </c>
      <c r="D108">
        <f>VLOOKUP(A108,五期!A$1:B$285,2,FALSE)</f>
        <v>11</v>
      </c>
      <c r="E108">
        <f t="shared" si="4"/>
        <v>34</v>
      </c>
      <c r="F108">
        <f t="shared" si="3"/>
        <v>34</v>
      </c>
      <c r="G108" t="e">
        <f>VLOOKUP(A108,六期!A$1:B$147,2,FALSE)</f>
        <v>#N/A</v>
      </c>
      <c r="H108">
        <v>34</v>
      </c>
      <c r="J108">
        <f>VLOOKUP(A108,三期!$C$1:$D$142,2,FALSE)</f>
        <v>38</v>
      </c>
    </row>
    <row r="109" spans="1:10" x14ac:dyDescent="0.25">
      <c r="A109" t="s">
        <v>199</v>
      </c>
      <c r="B109" t="s">
        <v>313</v>
      </c>
      <c r="C109">
        <v>6</v>
      </c>
      <c r="D109">
        <f>VLOOKUP(A109,五期!A$1:B$285,2,FALSE)</f>
        <v>0</v>
      </c>
      <c r="E109">
        <f t="shared" si="4"/>
        <v>6</v>
      </c>
      <c r="F109">
        <f t="shared" si="3"/>
        <v>6</v>
      </c>
      <c r="G109" t="e">
        <f>VLOOKUP(A109,六期!A$1:B$147,2,FALSE)</f>
        <v>#N/A</v>
      </c>
      <c r="H109">
        <v>6</v>
      </c>
      <c r="J109">
        <f>VLOOKUP(A109,三期!$C$1:$D$142,2,FALSE)</f>
        <v>20</v>
      </c>
    </row>
    <row r="110" spans="1:10" x14ac:dyDescent="0.25">
      <c r="A110" t="s">
        <v>186</v>
      </c>
      <c r="B110" t="s">
        <v>321</v>
      </c>
      <c r="C110">
        <v>63</v>
      </c>
      <c r="D110">
        <f>VLOOKUP(A110,五期!A$1:B$285,2,FALSE)</f>
        <v>15</v>
      </c>
      <c r="E110">
        <f t="shared" si="4"/>
        <v>48</v>
      </c>
      <c r="F110">
        <f t="shared" si="3"/>
        <v>48</v>
      </c>
      <c r="G110">
        <f>VLOOKUP(A110,六期!A$1:B$147,2,FALSE)</f>
        <v>123</v>
      </c>
      <c r="H110">
        <v>48</v>
      </c>
      <c r="I110">
        <v>48</v>
      </c>
      <c r="J110">
        <f>VLOOKUP(A110,三期!$C$1:$D$142,2,FALSE)</f>
        <v>40</v>
      </c>
    </row>
    <row r="111" spans="1:10" x14ac:dyDescent="0.25">
      <c r="A111" t="s">
        <v>289</v>
      </c>
      <c r="B111" t="s">
        <v>307</v>
      </c>
      <c r="C111">
        <v>78</v>
      </c>
      <c r="D111">
        <f>VLOOKUP(A111,五期!A$1:B$285,2,FALSE)</f>
        <v>47</v>
      </c>
      <c r="E111">
        <f t="shared" si="4"/>
        <v>31</v>
      </c>
      <c r="F111">
        <f t="shared" si="3"/>
        <v>31</v>
      </c>
      <c r="G111">
        <f>VLOOKUP(A111,六期!A$1:B$147,2,FALSE)</f>
        <v>0</v>
      </c>
      <c r="H111">
        <v>31</v>
      </c>
      <c r="J111">
        <f>VLOOKUP(A111,三期!$C$1:$D$142,2,FALSE)</f>
        <v>38</v>
      </c>
    </row>
    <row r="112" spans="1:10" x14ac:dyDescent="0.25">
      <c r="A112" t="s">
        <v>203</v>
      </c>
      <c r="B112" t="s">
        <v>320</v>
      </c>
      <c r="C112">
        <v>119</v>
      </c>
      <c r="D112">
        <f>VLOOKUP(A112,五期!A$1:B$285,2,FALSE)</f>
        <v>128</v>
      </c>
      <c r="F112">
        <f t="shared" si="3"/>
        <v>-9</v>
      </c>
      <c r="G112" t="e">
        <f>VLOOKUP(A112,六期!A$1:B$147,2,FALSE)</f>
        <v>#N/A</v>
      </c>
      <c r="J112" t="e">
        <f>VLOOKUP(A112,三期!$C$1:$D$142,2,FALSE)</f>
        <v>#N/A</v>
      </c>
    </row>
    <row r="113" spans="1:10" x14ac:dyDescent="0.25">
      <c r="A113" t="s">
        <v>40</v>
      </c>
      <c r="B113" t="s">
        <v>306</v>
      </c>
      <c r="C113">
        <v>15</v>
      </c>
      <c r="D113">
        <f>VLOOKUP(A113,五期!A$1:B$285,2,FALSE)</f>
        <v>0</v>
      </c>
      <c r="E113">
        <f>C113-D113</f>
        <v>15</v>
      </c>
      <c r="F113">
        <f t="shared" si="3"/>
        <v>15</v>
      </c>
      <c r="G113" t="e">
        <f>VLOOKUP(A113,六期!A$1:B$147,2,FALSE)</f>
        <v>#N/A</v>
      </c>
      <c r="H113">
        <v>15</v>
      </c>
      <c r="J113">
        <f>VLOOKUP(A113,三期!$C$1:$D$142,2,FALSE)</f>
        <v>38</v>
      </c>
    </row>
    <row r="114" spans="1:10" x14ac:dyDescent="0.25">
      <c r="A114" t="s">
        <v>44</v>
      </c>
      <c r="B114" t="s">
        <v>306</v>
      </c>
      <c r="C114">
        <v>36</v>
      </c>
      <c r="D114">
        <f>VLOOKUP(A114,五期!A$1:B$285,2,FALSE)</f>
        <v>0</v>
      </c>
      <c r="E114">
        <f>C114-D114</f>
        <v>36</v>
      </c>
      <c r="F114">
        <f t="shared" si="3"/>
        <v>36</v>
      </c>
      <c r="G114" t="e">
        <f>VLOOKUP(A114,六期!A$1:B$147,2,FALSE)</f>
        <v>#N/A</v>
      </c>
      <c r="H114">
        <v>36</v>
      </c>
      <c r="J114">
        <f>VLOOKUP(A114,三期!$C$1:$D$142,2,FALSE)</f>
        <v>40</v>
      </c>
    </row>
    <row r="115" spans="1:10" x14ac:dyDescent="0.25">
      <c r="A115" t="s">
        <v>71</v>
      </c>
      <c r="B115" t="s">
        <v>6</v>
      </c>
      <c r="C115">
        <v>7</v>
      </c>
      <c r="D115">
        <f>VLOOKUP(A115,五期!A$1:B$285,2,FALSE)</f>
        <v>9</v>
      </c>
      <c r="F115">
        <f t="shared" si="3"/>
        <v>-2</v>
      </c>
      <c r="G115">
        <f>VLOOKUP(A115,六期!A$1:B$147,2,FALSE)</f>
        <v>27</v>
      </c>
      <c r="J115" t="e">
        <f>VLOOKUP(A115,三期!$C$1:$D$142,2,FALSE)</f>
        <v>#N/A</v>
      </c>
    </row>
    <row r="116" spans="1:10" x14ac:dyDescent="0.25">
      <c r="A116" t="s">
        <v>39</v>
      </c>
      <c r="B116" t="s">
        <v>306</v>
      </c>
      <c r="C116">
        <v>18</v>
      </c>
      <c r="D116">
        <f>VLOOKUP(A116,五期!A$1:B$285,2,FALSE)</f>
        <v>18</v>
      </c>
      <c r="E116">
        <f t="shared" ref="E116:E122" si="5">C116-D116</f>
        <v>0</v>
      </c>
      <c r="F116">
        <f t="shared" si="3"/>
        <v>0</v>
      </c>
      <c r="G116">
        <f>VLOOKUP(A116,六期!A$1:B$147,2,FALSE)</f>
        <v>26</v>
      </c>
      <c r="J116" t="e">
        <f>VLOOKUP(A116,三期!$C$1:$D$142,2,FALSE)</f>
        <v>#N/A</v>
      </c>
    </row>
    <row r="117" spans="1:10" x14ac:dyDescent="0.25">
      <c r="A117" s="6" t="s">
        <v>155</v>
      </c>
      <c r="B117" s="6" t="s">
        <v>305</v>
      </c>
      <c r="C117" s="6">
        <v>35</v>
      </c>
      <c r="D117" s="6">
        <f>VLOOKUP(A117,五期!A$1:B$285,2,FALSE)</f>
        <v>0</v>
      </c>
      <c r="E117" s="6">
        <f t="shared" si="5"/>
        <v>35</v>
      </c>
      <c r="F117" s="6">
        <f t="shared" si="3"/>
        <v>35</v>
      </c>
      <c r="G117" s="6">
        <f>VLOOKUP(A117,六期!A$1:B$147,2,FALSE)</f>
        <v>41</v>
      </c>
      <c r="H117" s="6"/>
      <c r="I117" s="6"/>
      <c r="J117" t="e">
        <f>VLOOKUP(A117,三期!$C$1:$D$142,2,FALSE)</f>
        <v>#N/A</v>
      </c>
    </row>
    <row r="118" spans="1:10" x14ac:dyDescent="0.25">
      <c r="A118" t="s">
        <v>118</v>
      </c>
      <c r="B118" t="s">
        <v>309</v>
      </c>
      <c r="C118">
        <v>6</v>
      </c>
      <c r="D118">
        <f>VLOOKUP(A118,五期!A$1:B$285,2,FALSE)</f>
        <v>6</v>
      </c>
      <c r="E118">
        <f t="shared" si="5"/>
        <v>0</v>
      </c>
      <c r="F118">
        <f t="shared" si="3"/>
        <v>0</v>
      </c>
      <c r="G118">
        <f>VLOOKUP(A118,六期!A$1:B$147,2,FALSE)</f>
        <v>25</v>
      </c>
      <c r="J118" t="e">
        <f>VLOOKUP(A118,三期!$C$1:$D$142,2,FALSE)</f>
        <v>#N/A</v>
      </c>
    </row>
    <row r="119" spans="1:10" x14ac:dyDescent="0.25">
      <c r="A119" t="s">
        <v>170</v>
      </c>
      <c r="B119" t="s">
        <v>312</v>
      </c>
      <c r="C119">
        <v>6</v>
      </c>
      <c r="D119">
        <f>VLOOKUP(A119,五期!A$1:B$285,2,FALSE)</f>
        <v>0</v>
      </c>
      <c r="E119">
        <f t="shared" si="5"/>
        <v>6</v>
      </c>
      <c r="F119">
        <f t="shared" si="3"/>
        <v>6</v>
      </c>
      <c r="G119" t="e">
        <f>VLOOKUP(A119,六期!A$1:B$147,2,FALSE)</f>
        <v>#N/A</v>
      </c>
      <c r="H119">
        <v>6</v>
      </c>
      <c r="J119">
        <f>VLOOKUP(A119,三期!$C$1:$D$142,2,FALSE)</f>
        <v>20</v>
      </c>
    </row>
    <row r="120" spans="1:10" x14ac:dyDescent="0.25">
      <c r="A120" t="s">
        <v>334</v>
      </c>
      <c r="B120" t="s">
        <v>317</v>
      </c>
      <c r="C120">
        <v>11</v>
      </c>
      <c r="D120">
        <f>VLOOKUP(A120,五期!A$1:B$285,2,FALSE)</f>
        <v>0</v>
      </c>
      <c r="E120">
        <f t="shared" si="5"/>
        <v>11</v>
      </c>
      <c r="F120">
        <f t="shared" si="3"/>
        <v>11</v>
      </c>
      <c r="G120" t="e">
        <f>VLOOKUP(A120,六期!A$1:B$147,2,FALSE)</f>
        <v>#N/A</v>
      </c>
      <c r="H120">
        <v>11</v>
      </c>
      <c r="J120">
        <f>VLOOKUP(A120,三期!$C$1:$D$142,2,FALSE)</f>
        <v>35</v>
      </c>
    </row>
    <row r="121" spans="1:10" x14ac:dyDescent="0.25">
      <c r="A121" t="s">
        <v>159</v>
      </c>
      <c r="B121" t="s">
        <v>317</v>
      </c>
      <c r="C121">
        <v>7</v>
      </c>
      <c r="D121">
        <f>VLOOKUP(A121,五期!A$1:B$285,2,FALSE)</f>
        <v>6</v>
      </c>
      <c r="E121">
        <f t="shared" si="5"/>
        <v>1</v>
      </c>
      <c r="F121">
        <f t="shared" si="3"/>
        <v>1</v>
      </c>
      <c r="G121">
        <f>VLOOKUP(A121,六期!A$1:B$147,2,FALSE)</f>
        <v>32</v>
      </c>
      <c r="J121" t="e">
        <f>VLOOKUP(A121,三期!$C$1:$D$142,2,FALSE)</f>
        <v>#N/A</v>
      </c>
    </row>
    <row r="122" spans="1:10" x14ac:dyDescent="0.25">
      <c r="A122" t="s">
        <v>62</v>
      </c>
      <c r="B122" t="s">
        <v>6</v>
      </c>
      <c r="C122">
        <v>6</v>
      </c>
      <c r="D122">
        <f>VLOOKUP(A122,五期!A$1:B$285,2,FALSE)</f>
        <v>6</v>
      </c>
      <c r="E122">
        <f t="shared" si="5"/>
        <v>0</v>
      </c>
      <c r="F122">
        <f t="shared" si="3"/>
        <v>0</v>
      </c>
      <c r="G122">
        <f>VLOOKUP(A122,六期!A$1:B$147,2,FALSE)</f>
        <v>15</v>
      </c>
      <c r="J122" t="e">
        <f>VLOOKUP(A122,三期!$C$1:$D$142,2,FALSE)</f>
        <v>#N/A</v>
      </c>
    </row>
    <row r="123" spans="1:10" x14ac:dyDescent="0.25">
      <c r="A123" t="s">
        <v>340</v>
      </c>
      <c r="B123" t="s">
        <v>319</v>
      </c>
      <c r="C123">
        <v>10</v>
      </c>
      <c r="D123">
        <f>VLOOKUP(A123,五期!A$1:B$285,2,FALSE)</f>
        <v>14</v>
      </c>
      <c r="F123">
        <f t="shared" si="3"/>
        <v>-4</v>
      </c>
      <c r="G123">
        <f>VLOOKUP(A123,六期!A$1:B$147,2,FALSE)</f>
        <v>30</v>
      </c>
      <c r="J123" t="e">
        <f>VLOOKUP(A123,三期!$C$1:$D$142,2,FALSE)</f>
        <v>#N/A</v>
      </c>
    </row>
    <row r="124" spans="1:10" x14ac:dyDescent="0.25">
      <c r="A124" t="s">
        <v>65</v>
      </c>
      <c r="B124" t="s">
        <v>6</v>
      </c>
      <c r="C124">
        <v>6</v>
      </c>
      <c r="D124">
        <f>VLOOKUP(A124,五期!A$1:B$285,2,FALSE)</f>
        <v>6</v>
      </c>
      <c r="E124">
        <f>C124-D124</f>
        <v>0</v>
      </c>
      <c r="F124">
        <f t="shared" ref="F124:F183" si="6">C124-D124</f>
        <v>0</v>
      </c>
      <c r="G124">
        <f>VLOOKUP(A124,六期!A$1:B$147,2,FALSE)</f>
        <v>13</v>
      </c>
      <c r="J124" t="e">
        <f>VLOOKUP(A124,三期!$C$1:$D$142,2,FALSE)</f>
        <v>#N/A</v>
      </c>
    </row>
    <row r="125" spans="1:10" x14ac:dyDescent="0.25">
      <c r="A125" t="s">
        <v>229</v>
      </c>
      <c r="B125" t="s">
        <v>7</v>
      </c>
      <c r="C125">
        <v>34</v>
      </c>
      <c r="D125">
        <f>VLOOKUP(A125,五期!A$1:B$285,2,FALSE)</f>
        <v>28</v>
      </c>
      <c r="E125">
        <f>C125-D125</f>
        <v>6</v>
      </c>
      <c r="F125">
        <f t="shared" si="6"/>
        <v>6</v>
      </c>
      <c r="G125">
        <f>VLOOKUP(A125,六期!A$1:B$147,2,FALSE)</f>
        <v>68</v>
      </c>
      <c r="J125" t="e">
        <f>VLOOKUP(A125,三期!$C$1:$D$142,2,FALSE)</f>
        <v>#N/A</v>
      </c>
    </row>
    <row r="126" spans="1:10" x14ac:dyDescent="0.25">
      <c r="A126" t="s">
        <v>277</v>
      </c>
      <c r="B126" t="s">
        <v>322</v>
      </c>
      <c r="C126">
        <v>92</v>
      </c>
      <c r="D126">
        <f>VLOOKUP(A126,五期!A$1:B$285,2,FALSE)</f>
        <v>56</v>
      </c>
      <c r="E126">
        <f>C126-D126</f>
        <v>36</v>
      </c>
      <c r="F126">
        <f t="shared" si="6"/>
        <v>36</v>
      </c>
      <c r="G126" t="e">
        <f>VLOOKUP(A126,六期!A$1:B$147,2,FALSE)</f>
        <v>#N/A</v>
      </c>
      <c r="H126">
        <v>36</v>
      </c>
      <c r="J126">
        <f>VLOOKUP(A126,三期!$C$1:$D$142,2,FALSE)</f>
        <v>38</v>
      </c>
    </row>
    <row r="127" spans="1:10" x14ac:dyDescent="0.25">
      <c r="A127" t="s">
        <v>329</v>
      </c>
      <c r="B127" t="s">
        <v>5</v>
      </c>
      <c r="C127">
        <v>42</v>
      </c>
      <c r="D127">
        <f>VLOOKUP(A127,五期!A$1:B$285,2,FALSE)</f>
        <v>0</v>
      </c>
      <c r="E127">
        <f>C127-D127</f>
        <v>42</v>
      </c>
      <c r="F127">
        <f t="shared" si="6"/>
        <v>42</v>
      </c>
      <c r="G127" t="e">
        <f>VLOOKUP(A127,六期!A$1:B$147,2,FALSE)</f>
        <v>#N/A</v>
      </c>
      <c r="H127">
        <v>42</v>
      </c>
      <c r="J127">
        <f>VLOOKUP(A127,三期!$C$1:$D$142,2,FALSE)</f>
        <v>41</v>
      </c>
    </row>
    <row r="128" spans="1:10" x14ac:dyDescent="0.25">
      <c r="A128" t="s">
        <v>260</v>
      </c>
      <c r="B128" t="s">
        <v>5</v>
      </c>
      <c r="C128">
        <v>45</v>
      </c>
      <c r="D128">
        <f>VLOOKUP(A128,五期!A$1:B$285,2,FALSE)</f>
        <v>65</v>
      </c>
      <c r="F128">
        <f t="shared" si="6"/>
        <v>-20</v>
      </c>
      <c r="G128">
        <f>VLOOKUP(A128,六期!A$1:B$147,2,FALSE)</f>
        <v>66</v>
      </c>
      <c r="J128" t="e">
        <f>VLOOKUP(A128,三期!$C$1:$D$142,2,FALSE)</f>
        <v>#N/A</v>
      </c>
    </row>
    <row r="129" spans="1:10" x14ac:dyDescent="0.25">
      <c r="A129" t="s">
        <v>328</v>
      </c>
      <c r="B129" t="s">
        <v>314</v>
      </c>
      <c r="C129">
        <v>23</v>
      </c>
      <c r="D129">
        <f>VLOOKUP(A129,五期!A$1:B$285,2,FALSE)</f>
        <v>0</v>
      </c>
      <c r="E129">
        <f>C129-D129</f>
        <v>23</v>
      </c>
      <c r="F129">
        <f t="shared" si="6"/>
        <v>23</v>
      </c>
      <c r="G129">
        <f>VLOOKUP(A129,六期!A$1:B$147,2,FALSE)</f>
        <v>41</v>
      </c>
      <c r="H129">
        <v>23</v>
      </c>
      <c r="I129">
        <v>23</v>
      </c>
      <c r="J129">
        <f>VLOOKUP(A129,三期!$C$1:$D$142,2,FALSE)</f>
        <v>41</v>
      </c>
    </row>
    <row r="130" spans="1:10" x14ac:dyDescent="0.25">
      <c r="A130" t="s">
        <v>161</v>
      </c>
      <c r="B130" t="s">
        <v>308</v>
      </c>
      <c r="C130">
        <v>37</v>
      </c>
      <c r="D130">
        <f>VLOOKUP(A130,五期!A$1:B$285,2,FALSE)</f>
        <v>47</v>
      </c>
      <c r="F130">
        <f t="shared" si="6"/>
        <v>-10</v>
      </c>
      <c r="G130">
        <f>VLOOKUP(A130,六期!A$1:B$147,2,FALSE)</f>
        <v>68</v>
      </c>
      <c r="J130" t="e">
        <f>VLOOKUP(A130,三期!$C$1:$D$142,2,FALSE)</f>
        <v>#N/A</v>
      </c>
    </row>
    <row r="131" spans="1:10" x14ac:dyDescent="0.25">
      <c r="A131" t="s">
        <v>141</v>
      </c>
      <c r="B131" t="s">
        <v>10</v>
      </c>
      <c r="C131">
        <v>74</v>
      </c>
      <c r="D131">
        <f>VLOOKUP(A131,五期!A$1:B$285,2,FALSE)</f>
        <v>84</v>
      </c>
      <c r="F131">
        <f t="shared" si="6"/>
        <v>-10</v>
      </c>
      <c r="G131">
        <f>VLOOKUP(A131,六期!A$1:B$147,2,FALSE)</f>
        <v>148</v>
      </c>
      <c r="J131" t="e">
        <f>VLOOKUP(A131,三期!$C$1:$D$142,2,FALSE)</f>
        <v>#N/A</v>
      </c>
    </row>
    <row r="132" spans="1:10" x14ac:dyDescent="0.25">
      <c r="A132" t="s">
        <v>285</v>
      </c>
      <c r="B132" t="s">
        <v>307</v>
      </c>
      <c r="C132">
        <v>6</v>
      </c>
      <c r="D132">
        <f>VLOOKUP(A132,五期!A$1:B$285,2,FALSE)</f>
        <v>6</v>
      </c>
      <c r="E132">
        <f>C132-D132</f>
        <v>0</v>
      </c>
      <c r="F132">
        <f t="shared" si="6"/>
        <v>0</v>
      </c>
      <c r="G132">
        <f>VLOOKUP(A132,六期!A$1:B$147,2,FALSE)</f>
        <v>12</v>
      </c>
      <c r="J132" t="e">
        <f>VLOOKUP(A132,三期!$C$1:$D$142,2,FALSE)</f>
        <v>#N/A</v>
      </c>
    </row>
    <row r="133" spans="1:10" x14ac:dyDescent="0.25">
      <c r="A133" t="s">
        <v>219</v>
      </c>
      <c r="B133" t="s">
        <v>7</v>
      </c>
      <c r="C133">
        <v>73</v>
      </c>
      <c r="D133">
        <f>VLOOKUP(A133,五期!A$1:B$285,2,FALSE)</f>
        <v>37</v>
      </c>
      <c r="E133">
        <f>C133-D133</f>
        <v>36</v>
      </c>
      <c r="F133">
        <f t="shared" si="6"/>
        <v>36</v>
      </c>
      <c r="G133" t="e">
        <f>VLOOKUP(A133,六期!A$1:B$147,2,FALSE)</f>
        <v>#N/A</v>
      </c>
      <c r="H133">
        <v>36</v>
      </c>
      <c r="J133">
        <f>VLOOKUP(A133,三期!$C$1:$D$142,2,FALSE)</f>
        <v>38</v>
      </c>
    </row>
    <row r="134" spans="1:10" x14ac:dyDescent="0.25">
      <c r="A134" t="s">
        <v>231</v>
      </c>
      <c r="B134" t="s">
        <v>7</v>
      </c>
      <c r="C134">
        <v>45</v>
      </c>
      <c r="D134">
        <f>VLOOKUP(A134,五期!A$1:B$285,2,FALSE)</f>
        <v>3</v>
      </c>
      <c r="E134">
        <f>C134-D134</f>
        <v>42</v>
      </c>
      <c r="F134">
        <f t="shared" si="6"/>
        <v>42</v>
      </c>
      <c r="G134" t="e">
        <f>VLOOKUP(A134,六期!A$1:B$147,2,FALSE)</f>
        <v>#N/A</v>
      </c>
      <c r="H134">
        <v>42</v>
      </c>
      <c r="J134">
        <f>VLOOKUP(A134,三期!$C$1:$D$142,2,FALSE)</f>
        <v>40</v>
      </c>
    </row>
    <row r="135" spans="1:10" x14ac:dyDescent="0.25">
      <c r="A135" t="s">
        <v>149</v>
      </c>
      <c r="B135" t="s">
        <v>305</v>
      </c>
      <c r="C135">
        <v>67</v>
      </c>
      <c r="D135">
        <f>VLOOKUP(A135,五期!A$1:B$285,2,FALSE)</f>
        <v>65</v>
      </c>
      <c r="E135">
        <f>C135-D135</f>
        <v>2</v>
      </c>
      <c r="F135">
        <f t="shared" si="6"/>
        <v>2</v>
      </c>
      <c r="G135">
        <f>VLOOKUP(A135,六期!A$1:B$147,2,FALSE)</f>
        <v>102</v>
      </c>
      <c r="J135" t="e">
        <f>VLOOKUP(A135,三期!$C$1:$D$142,2,FALSE)</f>
        <v>#N/A</v>
      </c>
    </row>
    <row r="136" spans="1:10" x14ac:dyDescent="0.25">
      <c r="A136" t="s">
        <v>360</v>
      </c>
      <c r="B136" t="s">
        <v>305</v>
      </c>
      <c r="C136">
        <v>47</v>
      </c>
      <c r="D136">
        <f>VLOOKUP(A136,五期!A$1:B$285,2,FALSE)</f>
        <v>48</v>
      </c>
      <c r="F136">
        <f t="shared" si="6"/>
        <v>-1</v>
      </c>
      <c r="G136">
        <f>VLOOKUP(A136,六期!A$1:B$147,2,FALSE)</f>
        <v>76</v>
      </c>
      <c r="J136" t="e">
        <f>VLOOKUP(A136,三期!$C$1:$D$142,2,FALSE)</f>
        <v>#N/A</v>
      </c>
    </row>
    <row r="137" spans="1:10" x14ac:dyDescent="0.25">
      <c r="A137" t="s">
        <v>38</v>
      </c>
      <c r="B137" t="s">
        <v>306</v>
      </c>
      <c r="C137">
        <v>31</v>
      </c>
      <c r="D137">
        <f>VLOOKUP(A137,五期!A$1:B$285,2,FALSE)</f>
        <v>0</v>
      </c>
      <c r="E137">
        <f>C137-D137</f>
        <v>31</v>
      </c>
      <c r="F137">
        <f t="shared" si="6"/>
        <v>31</v>
      </c>
      <c r="G137">
        <f>VLOOKUP(A137,六期!A$1:B$147,2,FALSE)</f>
        <v>0</v>
      </c>
      <c r="H137">
        <v>31</v>
      </c>
      <c r="J137">
        <f>VLOOKUP(A137,三期!$C$1:$D$142,2,FALSE)</f>
        <v>38</v>
      </c>
    </row>
    <row r="138" spans="1:10" x14ac:dyDescent="0.25">
      <c r="A138" t="s">
        <v>353</v>
      </c>
      <c r="B138" t="s">
        <v>319</v>
      </c>
      <c r="C138">
        <v>10</v>
      </c>
      <c r="D138">
        <f>VLOOKUP(A138,五期!A$1:B$285,2,FALSE)</f>
        <v>0</v>
      </c>
      <c r="E138">
        <f>C138-D138</f>
        <v>10</v>
      </c>
      <c r="F138">
        <f t="shared" si="6"/>
        <v>10</v>
      </c>
      <c r="G138" t="e">
        <f>VLOOKUP(A138,六期!A$1:B$147,2,FALSE)</f>
        <v>#N/A</v>
      </c>
      <c r="H138">
        <v>10</v>
      </c>
      <c r="J138">
        <f>VLOOKUP(A138,三期!$C$1:$D$142,2,FALSE)</f>
        <v>35</v>
      </c>
    </row>
    <row r="139" spans="1:10" x14ac:dyDescent="0.25">
      <c r="A139" t="s">
        <v>299</v>
      </c>
      <c r="B139" t="s">
        <v>325</v>
      </c>
      <c r="C139">
        <v>25</v>
      </c>
      <c r="D139">
        <f>VLOOKUP(A139,五期!A$1:B$285,2,FALSE)</f>
        <v>0</v>
      </c>
      <c r="E139">
        <f>C139-D139</f>
        <v>25</v>
      </c>
      <c r="F139">
        <f t="shared" si="6"/>
        <v>25</v>
      </c>
      <c r="G139" t="e">
        <f>VLOOKUP(A139,六期!A$1:B$147,2,FALSE)</f>
        <v>#N/A</v>
      </c>
      <c r="H139">
        <v>25</v>
      </c>
      <c r="J139">
        <f>VLOOKUP(A139,三期!$C$1:$D$142,2,FALSE)</f>
        <v>38</v>
      </c>
    </row>
    <row r="140" spans="1:10" x14ac:dyDescent="0.25">
      <c r="A140" t="s">
        <v>300</v>
      </c>
      <c r="B140" t="s">
        <v>325</v>
      </c>
      <c r="C140">
        <v>12</v>
      </c>
      <c r="D140">
        <f>VLOOKUP(A140,五期!A$1:B$285,2,FALSE)</f>
        <v>0</v>
      </c>
      <c r="E140">
        <f>C140-D140</f>
        <v>12</v>
      </c>
      <c r="F140">
        <f t="shared" si="6"/>
        <v>12</v>
      </c>
      <c r="G140" t="e">
        <f>VLOOKUP(A140,六期!A$1:B$147,2,FALSE)</f>
        <v>#N/A</v>
      </c>
      <c r="H140">
        <v>12</v>
      </c>
      <c r="J140">
        <f>VLOOKUP(A140,三期!$C$1:$D$142,2,FALSE)</f>
        <v>35</v>
      </c>
    </row>
    <row r="141" spans="1:10" x14ac:dyDescent="0.25">
      <c r="A141" t="s">
        <v>290</v>
      </c>
      <c r="B141" t="s">
        <v>307</v>
      </c>
      <c r="C141">
        <v>44</v>
      </c>
      <c r="D141">
        <f>VLOOKUP(A141,五期!A$1:B$285,2,FALSE)</f>
        <v>15</v>
      </c>
      <c r="E141">
        <f>C141-D141</f>
        <v>29</v>
      </c>
      <c r="F141">
        <f t="shared" si="6"/>
        <v>29</v>
      </c>
      <c r="G141">
        <f>VLOOKUP(A141,六期!A$1:B$147,2,FALSE)</f>
        <v>82</v>
      </c>
      <c r="H141">
        <v>29</v>
      </c>
      <c r="I141">
        <v>29</v>
      </c>
      <c r="J141">
        <f>VLOOKUP(A141,三期!$C$1:$D$142,2,FALSE)</f>
        <v>41</v>
      </c>
    </row>
    <row r="142" spans="1:10" x14ac:dyDescent="0.25">
      <c r="A142" t="s">
        <v>291</v>
      </c>
      <c r="B142" t="s">
        <v>307</v>
      </c>
      <c r="C142">
        <v>14</v>
      </c>
      <c r="D142">
        <f>VLOOKUP(A142,五期!A$1:B$285,2,FALSE)</f>
        <v>17</v>
      </c>
      <c r="F142">
        <f t="shared" si="6"/>
        <v>-3</v>
      </c>
      <c r="G142">
        <f>VLOOKUP(A142,六期!A$1:B$147,2,FALSE)</f>
        <v>31</v>
      </c>
      <c r="J142" t="e">
        <f>VLOOKUP(A142,三期!$C$1:$D$142,2,FALSE)</f>
        <v>#N/A</v>
      </c>
    </row>
    <row r="143" spans="1:10" x14ac:dyDescent="0.25">
      <c r="A143" t="s">
        <v>103</v>
      </c>
      <c r="B143" t="s">
        <v>304</v>
      </c>
      <c r="C143">
        <v>6</v>
      </c>
      <c r="D143">
        <f>VLOOKUP(A143,五期!A$1:B$285,2,FALSE)</f>
        <v>0</v>
      </c>
      <c r="E143">
        <f>C143-D143</f>
        <v>6</v>
      </c>
      <c r="F143">
        <f t="shared" si="6"/>
        <v>6</v>
      </c>
      <c r="G143" t="e">
        <f>VLOOKUP(A143,六期!A$1:B$147,2,FALSE)</f>
        <v>#N/A</v>
      </c>
      <c r="H143">
        <v>6</v>
      </c>
      <c r="J143">
        <f>VLOOKUP(A143,三期!$C$1:$D$142,2,FALSE)</f>
        <v>30</v>
      </c>
    </row>
    <row r="144" spans="1:10" x14ac:dyDescent="0.25">
      <c r="A144" t="s">
        <v>358</v>
      </c>
      <c r="B144" t="s">
        <v>307</v>
      </c>
      <c r="C144">
        <v>42</v>
      </c>
      <c r="D144">
        <f>VLOOKUP(A144,五期!A$1:B$285,2,FALSE)</f>
        <v>2</v>
      </c>
      <c r="E144">
        <f>C144-D144</f>
        <v>40</v>
      </c>
      <c r="F144">
        <f t="shared" si="6"/>
        <v>40</v>
      </c>
      <c r="G144" t="e">
        <f>VLOOKUP(A144,六期!A$1:B$147,2,FALSE)</f>
        <v>#N/A</v>
      </c>
      <c r="H144">
        <v>40</v>
      </c>
      <c r="J144" t="e">
        <f>VLOOKUP(A144,三期!$C$1:$D$142,2,FALSE)</f>
        <v>#N/A</v>
      </c>
    </row>
    <row r="145" spans="1:10" x14ac:dyDescent="0.25">
      <c r="A145" t="s">
        <v>352</v>
      </c>
      <c r="B145" t="s">
        <v>319</v>
      </c>
      <c r="C145">
        <v>19</v>
      </c>
      <c r="D145">
        <f>VLOOKUP(A145,五期!A$1:B$285,2,FALSE)</f>
        <v>24</v>
      </c>
      <c r="F145">
        <f t="shared" si="6"/>
        <v>-5</v>
      </c>
      <c r="G145">
        <f>VLOOKUP(A145,六期!A$1:B$147,2,FALSE)</f>
        <v>31</v>
      </c>
      <c r="J145" t="e">
        <f>VLOOKUP(A145,三期!$C$1:$D$142,2,FALSE)</f>
        <v>#N/A</v>
      </c>
    </row>
    <row r="146" spans="1:10" x14ac:dyDescent="0.25">
      <c r="A146" t="s">
        <v>281</v>
      </c>
      <c r="B146" t="s">
        <v>307</v>
      </c>
      <c r="C146">
        <v>7</v>
      </c>
      <c r="D146">
        <f>VLOOKUP(A146,五期!A$1:B$285,2,FALSE)</f>
        <v>9</v>
      </c>
      <c r="F146">
        <f t="shared" si="6"/>
        <v>-2</v>
      </c>
      <c r="G146">
        <f>VLOOKUP(A146,六期!A$1:B$147,2,FALSE)</f>
        <v>28</v>
      </c>
      <c r="J146" t="e">
        <f>VLOOKUP(A146,三期!$C$1:$D$142,2,FALSE)</f>
        <v>#N/A</v>
      </c>
    </row>
    <row r="147" spans="1:10" x14ac:dyDescent="0.25">
      <c r="A147" t="s">
        <v>210</v>
      </c>
      <c r="B147" t="s">
        <v>7</v>
      </c>
      <c r="C147">
        <v>43</v>
      </c>
      <c r="D147">
        <f>VLOOKUP(A147,五期!A$1:B$285,2,FALSE)</f>
        <v>48</v>
      </c>
      <c r="F147">
        <f t="shared" si="6"/>
        <v>-5</v>
      </c>
      <c r="G147">
        <f>VLOOKUP(A147,六期!A$1:B$147,2,FALSE)</f>
        <v>66</v>
      </c>
      <c r="J147" t="e">
        <f>VLOOKUP(A147,三期!$C$1:$D$142,2,FALSE)</f>
        <v>#N/A</v>
      </c>
    </row>
    <row r="148" spans="1:10" x14ac:dyDescent="0.25">
      <c r="A148" t="s">
        <v>147</v>
      </c>
      <c r="B148" t="s">
        <v>305</v>
      </c>
      <c r="C148">
        <v>16</v>
      </c>
      <c r="D148">
        <f>VLOOKUP(A148,五期!A$1:B$285,2,FALSE)</f>
        <v>0</v>
      </c>
      <c r="E148">
        <f>C148-D148</f>
        <v>16</v>
      </c>
      <c r="F148">
        <f t="shared" si="6"/>
        <v>16</v>
      </c>
      <c r="G148" t="e">
        <f>VLOOKUP(A148,六期!A$1:B$147,2,FALSE)</f>
        <v>#N/A</v>
      </c>
      <c r="H148">
        <v>16</v>
      </c>
      <c r="J148">
        <f>VLOOKUP(A148,三期!$C$1:$D$142,2,FALSE)</f>
        <v>34</v>
      </c>
    </row>
    <row r="149" spans="1:10" x14ac:dyDescent="0.25">
      <c r="A149" t="s">
        <v>130</v>
      </c>
      <c r="B149" t="s">
        <v>10</v>
      </c>
      <c r="C149">
        <v>61</v>
      </c>
      <c r="D149">
        <f>VLOOKUP(A149,五期!A$1:B$285,2,FALSE)</f>
        <v>33</v>
      </c>
      <c r="E149">
        <f>C149-D149</f>
        <v>28</v>
      </c>
      <c r="F149">
        <f t="shared" si="6"/>
        <v>28</v>
      </c>
      <c r="G149" t="e">
        <f>VLOOKUP(A149,六期!A$1:B$147,2,FALSE)</f>
        <v>#N/A</v>
      </c>
      <c r="H149">
        <v>28</v>
      </c>
      <c r="J149">
        <f>VLOOKUP(A149,三期!$C$1:$D$142,2,FALSE)</f>
        <v>38</v>
      </c>
    </row>
    <row r="150" spans="1:10" x14ac:dyDescent="0.25">
      <c r="A150" t="s">
        <v>52</v>
      </c>
      <c r="B150" t="s">
        <v>302</v>
      </c>
      <c r="C150">
        <v>6</v>
      </c>
      <c r="D150">
        <f>VLOOKUP(A150,五期!A$1:B$285,2,FALSE)</f>
        <v>0</v>
      </c>
      <c r="E150">
        <f>C150-D150</f>
        <v>6</v>
      </c>
      <c r="F150">
        <f t="shared" si="6"/>
        <v>6</v>
      </c>
      <c r="G150" t="e">
        <f>VLOOKUP(A150,六期!A$1:B$147,2,FALSE)</f>
        <v>#N/A</v>
      </c>
      <c r="H150">
        <v>6</v>
      </c>
      <c r="J150">
        <f>VLOOKUP(A150,三期!$C$1:$D$142,2,FALSE)</f>
        <v>30</v>
      </c>
    </row>
    <row r="151" spans="1:10" x14ac:dyDescent="0.25">
      <c r="A151" t="s">
        <v>95</v>
      </c>
      <c r="B151" t="s">
        <v>314</v>
      </c>
      <c r="C151">
        <v>35</v>
      </c>
      <c r="D151">
        <f>VLOOKUP(A151,五期!A$1:B$285,2,FALSE)</f>
        <v>42</v>
      </c>
      <c r="F151">
        <f t="shared" si="6"/>
        <v>-7</v>
      </c>
      <c r="G151">
        <f>VLOOKUP(A151,六期!A$1:B$147,2,FALSE)</f>
        <v>62</v>
      </c>
      <c r="J151" t="e">
        <f>VLOOKUP(A151,三期!$C$1:$D$142,2,FALSE)</f>
        <v>#N/A</v>
      </c>
    </row>
    <row r="152" spans="1:10" x14ac:dyDescent="0.25">
      <c r="A152" t="s">
        <v>215</v>
      </c>
      <c r="B152" t="s">
        <v>7</v>
      </c>
      <c r="C152">
        <v>96</v>
      </c>
      <c r="D152">
        <f>VLOOKUP(A152,五期!A$1:B$285,2,FALSE)</f>
        <v>104</v>
      </c>
      <c r="F152">
        <f t="shared" si="6"/>
        <v>-8</v>
      </c>
      <c r="G152">
        <f>VLOOKUP(A152,六期!A$1:B$147,2,FALSE)</f>
        <v>144</v>
      </c>
      <c r="J152" t="e">
        <f>VLOOKUP(A152,三期!$C$1:$D$142,2,FALSE)</f>
        <v>#N/A</v>
      </c>
    </row>
    <row r="153" spans="1:10" x14ac:dyDescent="0.25">
      <c r="A153" t="s">
        <v>256</v>
      </c>
      <c r="B153" t="s">
        <v>5</v>
      </c>
      <c r="C153">
        <v>48</v>
      </c>
      <c r="D153">
        <f>VLOOKUP(A153,五期!A$1:B$285,2,FALSE)</f>
        <v>63</v>
      </c>
      <c r="F153">
        <f t="shared" si="6"/>
        <v>-15</v>
      </c>
      <c r="G153">
        <f>VLOOKUP(A153,六期!A$1:B$147,2,FALSE)</f>
        <v>70</v>
      </c>
      <c r="J153" t="e">
        <f>VLOOKUP(A153,三期!$C$1:$D$142,2,FALSE)</f>
        <v>#N/A</v>
      </c>
    </row>
    <row r="154" spans="1:10" x14ac:dyDescent="0.25">
      <c r="A154" t="s">
        <v>198</v>
      </c>
      <c r="B154" t="s">
        <v>313</v>
      </c>
      <c r="C154">
        <v>5</v>
      </c>
      <c r="D154">
        <f>VLOOKUP(A154,五期!A$1:B$285,2,FALSE)</f>
        <v>5</v>
      </c>
      <c r="E154">
        <f t="shared" ref="E154:E159" si="7">C154-D154</f>
        <v>0</v>
      </c>
      <c r="F154">
        <f t="shared" si="6"/>
        <v>0</v>
      </c>
      <c r="G154">
        <f>VLOOKUP(A154,六期!A$1:B$147,2,FALSE)</f>
        <v>9</v>
      </c>
      <c r="J154" t="e">
        <f>VLOOKUP(A154,三期!$C$1:$D$142,2,FALSE)</f>
        <v>#N/A</v>
      </c>
    </row>
    <row r="155" spans="1:10" x14ac:dyDescent="0.25">
      <c r="A155" t="s">
        <v>36</v>
      </c>
      <c r="B155" t="s">
        <v>306</v>
      </c>
      <c r="C155">
        <v>22</v>
      </c>
      <c r="D155">
        <f>VLOOKUP(A155,五期!A$1:B$285,2,FALSE)</f>
        <v>0</v>
      </c>
      <c r="E155">
        <f t="shared" si="7"/>
        <v>22</v>
      </c>
      <c r="F155">
        <f t="shared" si="6"/>
        <v>22</v>
      </c>
      <c r="G155" t="e">
        <f>VLOOKUP(A155,六期!A$1:B$147,2,FALSE)</f>
        <v>#N/A</v>
      </c>
      <c r="H155">
        <v>22</v>
      </c>
      <c r="J155">
        <f>VLOOKUP(A155,三期!$C$1:$D$142,2,FALSE)</f>
        <v>38</v>
      </c>
    </row>
    <row r="156" spans="1:10" x14ac:dyDescent="0.25">
      <c r="A156" t="s">
        <v>42</v>
      </c>
      <c r="B156" t="s">
        <v>306</v>
      </c>
      <c r="C156">
        <v>14</v>
      </c>
      <c r="D156">
        <f>VLOOKUP(A156,五期!A$1:B$285,2,FALSE)</f>
        <v>0</v>
      </c>
      <c r="E156">
        <f t="shared" si="7"/>
        <v>14</v>
      </c>
      <c r="F156">
        <f t="shared" si="6"/>
        <v>14</v>
      </c>
      <c r="G156" t="e">
        <f>VLOOKUP(A156,六期!A$1:B$147,2,FALSE)</f>
        <v>#N/A</v>
      </c>
      <c r="H156">
        <v>14</v>
      </c>
      <c r="J156">
        <f>VLOOKUP(A156,三期!$C$1:$D$142,2,FALSE)</f>
        <v>40</v>
      </c>
    </row>
    <row r="157" spans="1:10" x14ac:dyDescent="0.25">
      <c r="A157" t="s">
        <v>135</v>
      </c>
      <c r="B157" t="s">
        <v>10</v>
      </c>
      <c r="C157">
        <v>78</v>
      </c>
      <c r="D157">
        <f>VLOOKUP(A157,五期!A$1:B$285,2,FALSE)</f>
        <v>78</v>
      </c>
      <c r="E157">
        <f t="shared" si="7"/>
        <v>0</v>
      </c>
      <c r="F157">
        <f t="shared" si="6"/>
        <v>0</v>
      </c>
      <c r="G157">
        <f>VLOOKUP(A157,六期!A$1:B$147,2,FALSE)</f>
        <v>99</v>
      </c>
      <c r="J157" t="e">
        <f>VLOOKUP(A157,三期!$C$1:$D$142,2,FALSE)</f>
        <v>#N/A</v>
      </c>
    </row>
    <row r="158" spans="1:10" x14ac:dyDescent="0.25">
      <c r="A158" t="s">
        <v>225</v>
      </c>
      <c r="B158" t="s">
        <v>7</v>
      </c>
      <c r="C158">
        <v>61</v>
      </c>
      <c r="D158">
        <f>VLOOKUP(A158,五期!A$1:B$285,2,FALSE)</f>
        <v>25</v>
      </c>
      <c r="E158">
        <f t="shared" si="7"/>
        <v>36</v>
      </c>
      <c r="F158">
        <f t="shared" si="6"/>
        <v>36</v>
      </c>
      <c r="G158" t="e">
        <f>VLOOKUP(A158,六期!A$1:B$147,2,FALSE)</f>
        <v>#N/A</v>
      </c>
      <c r="H158">
        <v>36</v>
      </c>
      <c r="J158">
        <f>VLOOKUP(A158,三期!$C$1:$D$142,2,FALSE)</f>
        <v>38</v>
      </c>
    </row>
    <row r="159" spans="1:10" x14ac:dyDescent="0.25">
      <c r="A159" t="s">
        <v>235</v>
      </c>
      <c r="B159" t="s">
        <v>7</v>
      </c>
      <c r="C159">
        <v>67</v>
      </c>
      <c r="D159">
        <f>VLOOKUP(A159,五期!A$1:B$285,2,FALSE)</f>
        <v>40</v>
      </c>
      <c r="E159">
        <f t="shared" si="7"/>
        <v>27</v>
      </c>
      <c r="F159">
        <f t="shared" si="6"/>
        <v>27</v>
      </c>
      <c r="G159" t="e">
        <f>VLOOKUP(A159,六期!A$1:B$147,2,FALSE)</f>
        <v>#N/A</v>
      </c>
      <c r="H159">
        <v>27</v>
      </c>
      <c r="J159">
        <f>VLOOKUP(A159,三期!$C$1:$D$142,2,FALSE)</f>
        <v>40</v>
      </c>
    </row>
    <row r="160" spans="1:10" x14ac:dyDescent="0.25">
      <c r="A160" t="s">
        <v>127</v>
      </c>
      <c r="B160" t="s">
        <v>10</v>
      </c>
      <c r="C160">
        <v>36</v>
      </c>
      <c r="D160">
        <f>VLOOKUP(A160,五期!A$1:B$285,2,FALSE)</f>
        <v>51</v>
      </c>
      <c r="F160">
        <f t="shared" si="6"/>
        <v>-15</v>
      </c>
      <c r="G160">
        <f>VLOOKUP(A160,六期!A$1:B$147,2,FALSE)</f>
        <v>66</v>
      </c>
      <c r="J160" t="e">
        <f>VLOOKUP(A160,三期!$C$1:$D$142,2,FALSE)</f>
        <v>#N/A</v>
      </c>
    </row>
    <row r="161" spans="1:10" x14ac:dyDescent="0.25">
      <c r="A161" t="s">
        <v>212</v>
      </c>
      <c r="B161" t="s">
        <v>7</v>
      </c>
      <c r="C161">
        <v>95</v>
      </c>
      <c r="D161">
        <f>VLOOKUP(A161,五期!A$1:B$285,2,FALSE)</f>
        <v>57</v>
      </c>
      <c r="E161">
        <f>C161-D161</f>
        <v>38</v>
      </c>
      <c r="F161">
        <f t="shared" si="6"/>
        <v>38</v>
      </c>
      <c r="G161" t="e">
        <f>VLOOKUP(A161,六期!A$1:B$147,2,FALSE)</f>
        <v>#N/A</v>
      </c>
      <c r="H161">
        <v>38</v>
      </c>
      <c r="J161">
        <f>VLOOKUP(A161,三期!$C$1:$D$142,2,FALSE)</f>
        <v>38</v>
      </c>
    </row>
    <row r="162" spans="1:10" x14ac:dyDescent="0.25">
      <c r="A162" t="s">
        <v>179</v>
      </c>
      <c r="B162" t="s">
        <v>311</v>
      </c>
      <c r="C162">
        <v>6</v>
      </c>
      <c r="D162">
        <f>VLOOKUP(A162,五期!A$1:B$285,2,FALSE)</f>
        <v>0</v>
      </c>
      <c r="E162">
        <f>C162-D162</f>
        <v>6</v>
      </c>
      <c r="F162">
        <f t="shared" si="6"/>
        <v>6</v>
      </c>
      <c r="G162" t="e">
        <f>VLOOKUP(A162,六期!A$1:B$147,2,FALSE)</f>
        <v>#N/A</v>
      </c>
      <c r="H162">
        <v>6</v>
      </c>
      <c r="J162">
        <f>VLOOKUP(A162,三期!$C$1:$D$142,2,FALSE)</f>
        <v>20</v>
      </c>
    </row>
    <row r="163" spans="1:10" x14ac:dyDescent="0.25">
      <c r="A163" t="s">
        <v>333</v>
      </c>
      <c r="B163" t="s">
        <v>306</v>
      </c>
      <c r="C163">
        <v>70</v>
      </c>
      <c r="D163">
        <f>VLOOKUP(A163,五期!A$1:B$285,2,FALSE)</f>
        <v>21</v>
      </c>
      <c r="E163">
        <f>C163-D163</f>
        <v>49</v>
      </c>
      <c r="F163">
        <f t="shared" si="6"/>
        <v>49</v>
      </c>
      <c r="G163" t="e">
        <f>VLOOKUP(A163,六期!A$1:B$147,2,FALSE)</f>
        <v>#N/A</v>
      </c>
      <c r="H163">
        <v>49</v>
      </c>
      <c r="J163" t="e">
        <f>VLOOKUP(A163,三期!$C$1:$D$142,2,FALSE)</f>
        <v>#N/A</v>
      </c>
    </row>
    <row r="164" spans="1:10" x14ac:dyDescent="0.25">
      <c r="A164" t="s">
        <v>162</v>
      </c>
      <c r="B164" t="s">
        <v>308</v>
      </c>
      <c r="C164">
        <v>54</v>
      </c>
      <c r="D164">
        <f>VLOOKUP(A164,五期!A$1:B$285,2,FALSE)</f>
        <v>61</v>
      </c>
      <c r="F164">
        <f t="shared" si="6"/>
        <v>-7</v>
      </c>
      <c r="G164">
        <f>VLOOKUP(A164,六期!A$1:B$147,2,FALSE)</f>
        <v>66</v>
      </c>
      <c r="J164" t="e">
        <f>VLOOKUP(A164,三期!$C$1:$D$142,2,FALSE)</f>
        <v>#N/A</v>
      </c>
    </row>
    <row r="165" spans="1:10" x14ac:dyDescent="0.25">
      <c r="A165" t="s">
        <v>349</v>
      </c>
      <c r="B165" t="s">
        <v>308</v>
      </c>
      <c r="C165">
        <v>29</v>
      </c>
      <c r="D165">
        <f>VLOOKUP(A165,五期!A$1:B$285,2,FALSE)</f>
        <v>0</v>
      </c>
      <c r="E165">
        <f>C165-D165</f>
        <v>29</v>
      </c>
      <c r="F165">
        <f t="shared" si="6"/>
        <v>29</v>
      </c>
      <c r="G165" t="e">
        <f>VLOOKUP(A165,六期!A$1:B$147,2,FALSE)</f>
        <v>#N/A</v>
      </c>
      <c r="H165">
        <v>29</v>
      </c>
      <c r="J165">
        <f>VLOOKUP(A165,三期!$C$1:$D$142,2,FALSE)</f>
        <v>40</v>
      </c>
    </row>
    <row r="166" spans="1:10" x14ac:dyDescent="0.25">
      <c r="A166" t="s">
        <v>222</v>
      </c>
      <c r="B166" t="s">
        <v>7</v>
      </c>
      <c r="C166">
        <v>90</v>
      </c>
      <c r="D166">
        <f>VLOOKUP(A166,五期!A$1:B$285,2,FALSE)</f>
        <v>110</v>
      </c>
      <c r="F166">
        <f t="shared" si="6"/>
        <v>-20</v>
      </c>
      <c r="G166">
        <f>VLOOKUP(A166,六期!A$1:B$147,2,FALSE)</f>
        <v>168</v>
      </c>
      <c r="J166">
        <f>VLOOKUP(A166,三期!$C$1:$D$142,2,FALSE)</f>
        <v>10</v>
      </c>
    </row>
    <row r="167" spans="1:10" x14ac:dyDescent="0.25">
      <c r="A167" t="s">
        <v>167</v>
      </c>
      <c r="B167" t="s">
        <v>324</v>
      </c>
      <c r="C167">
        <v>9</v>
      </c>
      <c r="D167">
        <f>VLOOKUP(A167,五期!A$1:B$285,2,FALSE)</f>
        <v>0</v>
      </c>
      <c r="E167">
        <f t="shared" ref="E167:E172" si="8">C167-D167</f>
        <v>9</v>
      </c>
      <c r="F167">
        <f t="shared" si="6"/>
        <v>9</v>
      </c>
      <c r="G167" t="e">
        <f>VLOOKUP(A167,六期!A$1:B$147,2,FALSE)</f>
        <v>#N/A</v>
      </c>
      <c r="H167">
        <v>9</v>
      </c>
      <c r="J167" t="e">
        <f>VLOOKUP(A167,三期!$C$1:$D$142,2,FALSE)</f>
        <v>#N/A</v>
      </c>
    </row>
    <row r="168" spans="1:10" x14ac:dyDescent="0.25">
      <c r="A168" t="s">
        <v>337</v>
      </c>
      <c r="B168" t="s">
        <v>312</v>
      </c>
      <c r="C168">
        <v>6</v>
      </c>
      <c r="D168">
        <f>VLOOKUP(A168,五期!A$1:B$285,2,FALSE)</f>
        <v>0</v>
      </c>
      <c r="E168">
        <f t="shared" si="8"/>
        <v>6</v>
      </c>
      <c r="F168">
        <f t="shared" si="6"/>
        <v>6</v>
      </c>
      <c r="G168" t="e">
        <f>VLOOKUP(A168,六期!A$1:B$147,2,FALSE)</f>
        <v>#N/A</v>
      </c>
      <c r="H168">
        <v>6</v>
      </c>
      <c r="J168">
        <f>VLOOKUP(A168,三期!$C$1:$D$142,2,FALSE)</f>
        <v>24</v>
      </c>
    </row>
    <row r="169" spans="1:10" x14ac:dyDescent="0.25">
      <c r="A169" t="s">
        <v>348</v>
      </c>
      <c r="B169" t="s">
        <v>312</v>
      </c>
      <c r="C169">
        <v>8</v>
      </c>
      <c r="D169">
        <f>VLOOKUP(A169,五期!A$1:B$285,2,FALSE)</f>
        <v>0</v>
      </c>
      <c r="E169">
        <f t="shared" si="8"/>
        <v>8</v>
      </c>
      <c r="F169">
        <f t="shared" si="6"/>
        <v>8</v>
      </c>
      <c r="G169" t="e">
        <f>VLOOKUP(A169,六期!A$1:B$147,2,FALSE)</f>
        <v>#N/A</v>
      </c>
      <c r="H169">
        <v>8</v>
      </c>
      <c r="J169">
        <f>VLOOKUP(A169,三期!$C$1:$D$142,2,FALSE)</f>
        <v>40</v>
      </c>
    </row>
    <row r="170" spans="1:10" x14ac:dyDescent="0.25">
      <c r="A170" t="s">
        <v>114</v>
      </c>
      <c r="B170" t="s">
        <v>310</v>
      </c>
      <c r="C170">
        <v>6</v>
      </c>
      <c r="D170">
        <f>VLOOKUP(A170,五期!A$1:B$285,2,FALSE)</f>
        <v>6</v>
      </c>
      <c r="E170">
        <f t="shared" si="8"/>
        <v>0</v>
      </c>
      <c r="F170">
        <f t="shared" si="6"/>
        <v>0</v>
      </c>
      <c r="G170">
        <f>VLOOKUP(A170,六期!A$1:B$147,2,FALSE)</f>
        <v>11</v>
      </c>
      <c r="J170" t="e">
        <f>VLOOKUP(A170,三期!$C$1:$D$142,2,FALSE)</f>
        <v>#N/A</v>
      </c>
    </row>
    <row r="171" spans="1:10" x14ac:dyDescent="0.25">
      <c r="A171" t="s">
        <v>211</v>
      </c>
      <c r="B171" t="s">
        <v>7</v>
      </c>
      <c r="C171">
        <v>26</v>
      </c>
      <c r="D171">
        <f>VLOOKUP(A171,五期!A$1:B$285,2,FALSE)</f>
        <v>0</v>
      </c>
      <c r="E171">
        <f t="shared" si="8"/>
        <v>26</v>
      </c>
      <c r="F171">
        <f t="shared" si="6"/>
        <v>26</v>
      </c>
      <c r="G171" t="e">
        <f>VLOOKUP(A171,六期!A$1:B$147,2,FALSE)</f>
        <v>#N/A</v>
      </c>
      <c r="H171">
        <v>26</v>
      </c>
      <c r="J171">
        <f>VLOOKUP(A171,三期!$C$1:$D$142,2,FALSE)</f>
        <v>38</v>
      </c>
    </row>
    <row r="172" spans="1:10" x14ac:dyDescent="0.25">
      <c r="A172" t="s">
        <v>255</v>
      </c>
      <c r="B172" t="s">
        <v>5</v>
      </c>
      <c r="C172">
        <v>12</v>
      </c>
      <c r="D172">
        <f>VLOOKUP(A172,五期!A$1:B$285,2,FALSE)</f>
        <v>0</v>
      </c>
      <c r="E172">
        <f t="shared" si="8"/>
        <v>12</v>
      </c>
      <c r="F172">
        <f t="shared" si="6"/>
        <v>12</v>
      </c>
      <c r="G172" t="e">
        <f>VLOOKUP(A172,六期!A$1:B$147,2,FALSE)</f>
        <v>#N/A</v>
      </c>
      <c r="H172">
        <v>12</v>
      </c>
      <c r="J172">
        <f>VLOOKUP(A172,三期!$C$1:$D$142,2,FALSE)</f>
        <v>38</v>
      </c>
    </row>
    <row r="173" spans="1:10" x14ac:dyDescent="0.25">
      <c r="A173" t="s">
        <v>156</v>
      </c>
      <c r="B173" t="s">
        <v>305</v>
      </c>
      <c r="C173">
        <v>43</v>
      </c>
      <c r="D173">
        <f>VLOOKUP(A173,五期!A$1:B$285,2,FALSE)</f>
        <v>58</v>
      </c>
      <c r="F173">
        <f t="shared" si="6"/>
        <v>-15</v>
      </c>
      <c r="G173">
        <f>VLOOKUP(A173,六期!A$1:B$147,2,FALSE)</f>
        <v>111</v>
      </c>
      <c r="J173" t="e">
        <f>VLOOKUP(A173,三期!$C$1:$D$142,2,FALSE)</f>
        <v>#N/A</v>
      </c>
    </row>
    <row r="174" spans="1:10" x14ac:dyDescent="0.25">
      <c r="A174" t="s">
        <v>284</v>
      </c>
      <c r="B174" t="s">
        <v>307</v>
      </c>
      <c r="C174">
        <v>56</v>
      </c>
      <c r="D174">
        <f>VLOOKUP(A174,五期!A$1:B$285,2,FALSE)</f>
        <v>63</v>
      </c>
      <c r="F174">
        <f t="shared" si="6"/>
        <v>-7</v>
      </c>
      <c r="G174">
        <f>VLOOKUP(A174,六期!A$1:B$147,2,FALSE)</f>
        <v>68</v>
      </c>
      <c r="J174" t="e">
        <f>VLOOKUP(A174,三期!$C$1:$D$142,2,FALSE)</f>
        <v>#N/A</v>
      </c>
    </row>
    <row r="175" spans="1:10" x14ac:dyDescent="0.25">
      <c r="A175" t="s">
        <v>70</v>
      </c>
      <c r="B175" t="s">
        <v>6</v>
      </c>
      <c r="C175">
        <v>27</v>
      </c>
      <c r="D175">
        <f>VLOOKUP(A175,五期!A$1:B$285,2,FALSE)</f>
        <v>0</v>
      </c>
      <c r="E175">
        <f>C175-D175</f>
        <v>27</v>
      </c>
      <c r="F175">
        <f t="shared" si="6"/>
        <v>27</v>
      </c>
      <c r="G175" t="e">
        <f>VLOOKUP(A175,六期!A$1:B$147,2,FALSE)</f>
        <v>#N/A</v>
      </c>
      <c r="H175">
        <v>27</v>
      </c>
      <c r="J175">
        <f>VLOOKUP(A175,三期!$C$1:$D$142,2,FALSE)</f>
        <v>38</v>
      </c>
    </row>
    <row r="176" spans="1:10" x14ac:dyDescent="0.25">
      <c r="A176" t="s">
        <v>74</v>
      </c>
      <c r="B176" t="s">
        <v>6</v>
      </c>
      <c r="C176">
        <v>40</v>
      </c>
      <c r="D176">
        <f>VLOOKUP(A176,五期!A$1:B$285,2,FALSE)</f>
        <v>2</v>
      </c>
      <c r="E176">
        <f>C176-D176</f>
        <v>38</v>
      </c>
      <c r="F176">
        <f t="shared" si="6"/>
        <v>38</v>
      </c>
      <c r="G176" t="e">
        <f>VLOOKUP(A176,六期!A$1:B$147,2,FALSE)</f>
        <v>#N/A</v>
      </c>
      <c r="H176">
        <v>38</v>
      </c>
      <c r="J176">
        <f>VLOOKUP(A176,三期!$C$1:$D$142,2,FALSE)</f>
        <v>40</v>
      </c>
    </row>
    <row r="177" spans="1:10" x14ac:dyDescent="0.25">
      <c r="A177" t="s">
        <v>339</v>
      </c>
      <c r="B177" t="s">
        <v>323</v>
      </c>
      <c r="C177">
        <v>41</v>
      </c>
      <c r="D177">
        <f>VLOOKUP(A177,五期!A$1:B$285,2,FALSE)</f>
        <v>55</v>
      </c>
      <c r="F177">
        <f t="shared" si="6"/>
        <v>-14</v>
      </c>
      <c r="G177">
        <f>VLOOKUP(A177,六期!A$1:B$147,2,FALSE)</f>
        <v>68</v>
      </c>
      <c r="J177" t="e">
        <f>VLOOKUP(A177,三期!$C$1:$D$142,2,FALSE)</f>
        <v>#N/A</v>
      </c>
    </row>
    <row r="178" spans="1:10" x14ac:dyDescent="0.25">
      <c r="A178" t="s">
        <v>175</v>
      </c>
      <c r="B178" t="s">
        <v>323</v>
      </c>
      <c r="C178">
        <v>26</v>
      </c>
      <c r="D178">
        <f>VLOOKUP(A178,五期!A$1:B$285,2,FALSE)</f>
        <v>0</v>
      </c>
      <c r="E178">
        <f>C178-D178</f>
        <v>26</v>
      </c>
      <c r="F178">
        <f t="shared" si="6"/>
        <v>26</v>
      </c>
      <c r="G178" t="e">
        <f>VLOOKUP(A178,六期!A$1:B$147,2,FALSE)</f>
        <v>#N/A</v>
      </c>
      <c r="H178">
        <v>26</v>
      </c>
      <c r="J178">
        <f>VLOOKUP(A178,三期!$C$1:$D$142,2,FALSE)</f>
        <v>40</v>
      </c>
    </row>
    <row r="179" spans="1:10" x14ac:dyDescent="0.25">
      <c r="A179" t="s">
        <v>26</v>
      </c>
      <c r="B179" t="s">
        <v>315</v>
      </c>
      <c r="C179">
        <v>91</v>
      </c>
      <c r="D179">
        <f>VLOOKUP(A179,五期!A$1:B$285,2,FALSE)</f>
        <v>75</v>
      </c>
      <c r="E179">
        <f>C179-D179</f>
        <v>16</v>
      </c>
      <c r="F179">
        <f t="shared" si="6"/>
        <v>16</v>
      </c>
      <c r="G179" t="e">
        <f>VLOOKUP(A179,六期!A$1:B$147,2,FALSE)</f>
        <v>#N/A</v>
      </c>
      <c r="H179">
        <v>16</v>
      </c>
      <c r="J179">
        <f>VLOOKUP(A179,三期!$C$1:$D$142,2,FALSE)</f>
        <v>38</v>
      </c>
    </row>
    <row r="180" spans="1:10" x14ac:dyDescent="0.25">
      <c r="A180" t="s">
        <v>224</v>
      </c>
      <c r="B180" t="s">
        <v>7</v>
      </c>
      <c r="C180">
        <v>105</v>
      </c>
      <c r="D180">
        <f>VLOOKUP(A180,五期!A$1:B$285,2,FALSE)</f>
        <v>70</v>
      </c>
      <c r="E180">
        <f>C180-D180</f>
        <v>35</v>
      </c>
      <c r="F180">
        <f t="shared" si="6"/>
        <v>35</v>
      </c>
      <c r="G180" t="e">
        <f>VLOOKUP(A180,六期!A$1:B$147,2,FALSE)</f>
        <v>#N/A</v>
      </c>
      <c r="H180">
        <v>35</v>
      </c>
      <c r="J180">
        <f>VLOOKUP(A180,三期!$C$1:$D$142,2,FALSE)</f>
        <v>38</v>
      </c>
    </row>
    <row r="181" spans="1:10" x14ac:dyDescent="0.25">
      <c r="A181" t="s">
        <v>181</v>
      </c>
      <c r="B181" t="s">
        <v>311</v>
      </c>
      <c r="C181">
        <v>6</v>
      </c>
      <c r="D181">
        <f>VLOOKUP(A181,五期!A$1:B$285,2,FALSE)</f>
        <v>0</v>
      </c>
      <c r="E181">
        <f>C181-D181</f>
        <v>6</v>
      </c>
      <c r="F181">
        <f t="shared" si="6"/>
        <v>6</v>
      </c>
      <c r="G181" t="e">
        <f>VLOOKUP(A181,六期!A$1:B$147,2,FALSE)</f>
        <v>#N/A</v>
      </c>
      <c r="H181">
        <v>6</v>
      </c>
      <c r="J181">
        <f>VLOOKUP(A181,三期!$C$1:$D$142,2,FALSE)</f>
        <v>35</v>
      </c>
    </row>
    <row r="182" spans="1:10" x14ac:dyDescent="0.25">
      <c r="A182" t="s">
        <v>27</v>
      </c>
      <c r="B182" t="s">
        <v>315</v>
      </c>
      <c r="C182">
        <v>39</v>
      </c>
      <c r="D182">
        <f>VLOOKUP(A182,五期!A$1:B$285,2,FALSE)</f>
        <v>42</v>
      </c>
      <c r="F182">
        <f t="shared" si="6"/>
        <v>-3</v>
      </c>
      <c r="G182">
        <f>VLOOKUP(A182,六期!A$1:B$147,2,FALSE)</f>
        <v>64</v>
      </c>
      <c r="J182" t="e">
        <f>VLOOKUP(A182,三期!$C$1:$D$142,2,FALSE)</f>
        <v>#N/A</v>
      </c>
    </row>
    <row r="183" spans="1:10" x14ac:dyDescent="0.25">
      <c r="A183" t="s">
        <v>205</v>
      </c>
      <c r="B183" t="s">
        <v>320</v>
      </c>
      <c r="C183">
        <v>28</v>
      </c>
      <c r="D183">
        <f>VLOOKUP(A183,五期!A$1:B$285,2,FALSE)</f>
        <v>30</v>
      </c>
      <c r="F183">
        <f t="shared" si="6"/>
        <v>-2</v>
      </c>
      <c r="G183">
        <f>VLOOKUP(A183,六期!A$1:B$147,2,FALSE)</f>
        <v>35</v>
      </c>
      <c r="J183" t="e">
        <f>VLOOKUP(A183,三期!$C$1:$D$142,2,FALSE)</f>
        <v>#N/A</v>
      </c>
    </row>
    <row r="184" spans="1:10" x14ac:dyDescent="0.25">
      <c r="A184" t="s">
        <v>34</v>
      </c>
      <c r="B184" t="s">
        <v>306</v>
      </c>
      <c r="C184">
        <v>30</v>
      </c>
      <c r="D184">
        <f>VLOOKUP(A184,五期!A$1:B$285,2,FALSE)</f>
        <v>36</v>
      </c>
      <c r="F184">
        <f t="shared" ref="F184:F246" si="9">C184-D184</f>
        <v>-6</v>
      </c>
      <c r="G184">
        <f>VLOOKUP(A184,六期!A$1:B$147,2,FALSE)</f>
        <v>64</v>
      </c>
      <c r="J184" t="e">
        <f>VLOOKUP(A184,三期!$C$1:$D$142,2,FALSE)</f>
        <v>#N/A</v>
      </c>
    </row>
    <row r="185" spans="1:10" x14ac:dyDescent="0.25">
      <c r="A185" t="s">
        <v>184</v>
      </c>
      <c r="B185" t="s">
        <v>321</v>
      </c>
      <c r="C185">
        <v>63</v>
      </c>
      <c r="D185">
        <f>VLOOKUP(A185,五期!A$1:B$285,2,FALSE)</f>
        <v>67</v>
      </c>
      <c r="E185">
        <f t="shared" ref="E185:E194" si="10">C185-D185</f>
        <v>-4</v>
      </c>
      <c r="F185">
        <f t="shared" si="9"/>
        <v>-4</v>
      </c>
      <c r="G185">
        <f>VLOOKUP(A185,六期!A$1:B$147,2,FALSE)</f>
        <v>99</v>
      </c>
      <c r="J185" t="e">
        <f>VLOOKUP(A185,三期!$C$1:$D$142,2,FALSE)</f>
        <v>#N/A</v>
      </c>
    </row>
    <row r="186" spans="1:10" x14ac:dyDescent="0.25">
      <c r="A186" t="s">
        <v>331</v>
      </c>
      <c r="B186" t="s">
        <v>302</v>
      </c>
      <c r="C186">
        <v>12</v>
      </c>
      <c r="D186">
        <f>VLOOKUP(A186,五期!A$1:B$285,2,FALSE)</f>
        <v>12</v>
      </c>
      <c r="E186">
        <f t="shared" si="10"/>
        <v>0</v>
      </c>
      <c r="F186">
        <f t="shared" si="9"/>
        <v>0</v>
      </c>
      <c r="G186">
        <f>VLOOKUP(A186,六期!A$1:B$147,2,FALSE)</f>
        <v>19</v>
      </c>
      <c r="J186" t="e">
        <f>VLOOKUP(A186,三期!$C$1:$D$142,2,FALSE)</f>
        <v>#N/A</v>
      </c>
    </row>
    <row r="187" spans="1:10" x14ac:dyDescent="0.25">
      <c r="A187" t="s">
        <v>185</v>
      </c>
      <c r="B187" t="s">
        <v>321</v>
      </c>
      <c r="C187">
        <v>29</v>
      </c>
      <c r="D187">
        <f>VLOOKUP(A187,五期!A$1:B$285,2,FALSE)</f>
        <v>0</v>
      </c>
      <c r="E187">
        <f t="shared" si="10"/>
        <v>29</v>
      </c>
      <c r="F187">
        <f t="shared" si="9"/>
        <v>29</v>
      </c>
      <c r="G187" t="e">
        <f>VLOOKUP(A187,六期!A$1:B$147,2,FALSE)</f>
        <v>#N/A</v>
      </c>
      <c r="H187">
        <v>29</v>
      </c>
      <c r="J187">
        <f>VLOOKUP(A187,三期!$C$1:$D$142,2,FALSE)</f>
        <v>38</v>
      </c>
    </row>
    <row r="188" spans="1:10" x14ac:dyDescent="0.25">
      <c r="A188" t="s">
        <v>87</v>
      </c>
      <c r="B188" t="s">
        <v>4</v>
      </c>
      <c r="C188">
        <v>6</v>
      </c>
      <c r="D188">
        <f>VLOOKUP(A188,五期!A$1:B$285,2,FALSE)</f>
        <v>0</v>
      </c>
      <c r="E188">
        <f t="shared" si="10"/>
        <v>6</v>
      </c>
      <c r="F188">
        <f t="shared" si="9"/>
        <v>6</v>
      </c>
      <c r="G188" t="e">
        <f>VLOOKUP(A188,六期!A$1:B$147,2,FALSE)</f>
        <v>#N/A</v>
      </c>
      <c r="H188">
        <v>6</v>
      </c>
      <c r="J188">
        <f>VLOOKUP(A188,三期!$C$1:$D$142,2,FALSE)</f>
        <v>25</v>
      </c>
    </row>
    <row r="189" spans="1:10" x14ac:dyDescent="0.25">
      <c r="A189" t="s">
        <v>79</v>
      </c>
      <c r="B189" t="s">
        <v>4</v>
      </c>
      <c r="C189">
        <v>6</v>
      </c>
      <c r="D189">
        <f>VLOOKUP(A189,五期!A$1:B$285,2,FALSE)</f>
        <v>0</v>
      </c>
      <c r="E189">
        <f t="shared" si="10"/>
        <v>6</v>
      </c>
      <c r="F189">
        <f t="shared" si="9"/>
        <v>6</v>
      </c>
      <c r="G189">
        <f>VLOOKUP(A189,六期!A$1:B$147,2,FALSE)</f>
        <v>0</v>
      </c>
      <c r="H189">
        <v>6</v>
      </c>
      <c r="J189" t="e">
        <f>VLOOKUP(A189,三期!$C$1:$D$142,2,FALSE)</f>
        <v>#N/A</v>
      </c>
    </row>
    <row r="190" spans="1:10" x14ac:dyDescent="0.25">
      <c r="A190" t="s">
        <v>145</v>
      </c>
      <c r="B190" t="s">
        <v>318</v>
      </c>
      <c r="C190">
        <v>6</v>
      </c>
      <c r="D190">
        <f>VLOOKUP(A190,五期!A$1:B$285,2,FALSE)</f>
        <v>6</v>
      </c>
      <c r="E190">
        <f t="shared" si="10"/>
        <v>0</v>
      </c>
      <c r="F190">
        <f t="shared" si="9"/>
        <v>0</v>
      </c>
      <c r="G190">
        <f>VLOOKUP(A190,六期!A$1:B$147,2,FALSE)</f>
        <v>12</v>
      </c>
      <c r="J190" t="e">
        <f>VLOOKUP(A190,三期!$C$1:$D$142,2,FALSE)</f>
        <v>#N/A</v>
      </c>
    </row>
    <row r="191" spans="1:10" x14ac:dyDescent="0.25">
      <c r="A191" t="s">
        <v>136</v>
      </c>
      <c r="B191" t="s">
        <v>10</v>
      </c>
      <c r="C191">
        <v>90</v>
      </c>
      <c r="D191">
        <f>VLOOKUP(A191,五期!A$1:B$285,2,FALSE)</f>
        <v>90</v>
      </c>
      <c r="E191">
        <f t="shared" si="10"/>
        <v>0</v>
      </c>
      <c r="F191">
        <f t="shared" si="9"/>
        <v>0</v>
      </c>
      <c r="G191">
        <f>VLOOKUP(A191,六期!A$1:B$147,2,FALSE)</f>
        <v>114</v>
      </c>
      <c r="J191" t="e">
        <f>VLOOKUP(A191,三期!$C$1:$D$142,2,FALSE)</f>
        <v>#N/A</v>
      </c>
    </row>
    <row r="192" spans="1:10" x14ac:dyDescent="0.25">
      <c r="A192" t="s">
        <v>121</v>
      </c>
      <c r="B192" t="s">
        <v>309</v>
      </c>
      <c r="C192">
        <v>6</v>
      </c>
      <c r="D192">
        <f>VLOOKUP(A192,五期!A$1:B$285,2,FALSE)</f>
        <v>6</v>
      </c>
      <c r="E192">
        <f t="shared" si="10"/>
        <v>0</v>
      </c>
      <c r="F192">
        <f t="shared" si="9"/>
        <v>0</v>
      </c>
      <c r="G192">
        <f>VLOOKUP(A192,六期!A$1:B$147,2,FALSE)</f>
        <v>12</v>
      </c>
      <c r="J192" t="e">
        <f>VLOOKUP(A192,三期!$C$1:$D$142,2,FALSE)</f>
        <v>#N/A</v>
      </c>
    </row>
    <row r="193" spans="1:10" x14ac:dyDescent="0.25">
      <c r="A193" t="s">
        <v>67</v>
      </c>
      <c r="B193" t="s">
        <v>6</v>
      </c>
      <c r="C193">
        <v>26</v>
      </c>
      <c r="D193">
        <f>VLOOKUP(A193,五期!A$1:B$285,2,FALSE)</f>
        <v>0</v>
      </c>
      <c r="E193">
        <f t="shared" si="10"/>
        <v>26</v>
      </c>
      <c r="F193">
        <f t="shared" si="9"/>
        <v>26</v>
      </c>
      <c r="G193">
        <f>VLOOKUP(A193,六期!A$1:B$147,2,FALSE)</f>
        <v>66</v>
      </c>
      <c r="H193">
        <v>26</v>
      </c>
      <c r="I193">
        <v>26</v>
      </c>
      <c r="J193" t="e">
        <f>VLOOKUP(A193,三期!$C$1:$D$142,2,FALSE)</f>
        <v>#N/A</v>
      </c>
    </row>
    <row r="194" spans="1:10" x14ac:dyDescent="0.25">
      <c r="A194" t="s">
        <v>240</v>
      </c>
      <c r="B194" t="s">
        <v>319</v>
      </c>
      <c r="C194">
        <v>49</v>
      </c>
      <c r="D194">
        <f>VLOOKUP(A194,五期!A$1:B$285,2,FALSE)</f>
        <v>25</v>
      </c>
      <c r="E194">
        <f t="shared" si="10"/>
        <v>24</v>
      </c>
      <c r="F194">
        <f t="shared" si="9"/>
        <v>24</v>
      </c>
      <c r="G194" t="e">
        <f>VLOOKUP(A194,六期!A$1:B$147,2,FALSE)</f>
        <v>#N/A</v>
      </c>
      <c r="H194">
        <v>24</v>
      </c>
      <c r="J194">
        <f>VLOOKUP(A194,三期!$C$1:$D$142,2,FALSE)</f>
        <v>38</v>
      </c>
    </row>
    <row r="195" spans="1:10" x14ac:dyDescent="0.25">
      <c r="A195" t="s">
        <v>241</v>
      </c>
      <c r="B195" t="s">
        <v>319</v>
      </c>
      <c r="C195">
        <v>30</v>
      </c>
      <c r="D195">
        <f>VLOOKUP(A195,五期!A$1:B$285,2,FALSE)</f>
        <v>33</v>
      </c>
      <c r="F195">
        <f t="shared" si="9"/>
        <v>-3</v>
      </c>
      <c r="G195">
        <f>VLOOKUP(A195,六期!A$1:B$147,2,FALSE)</f>
        <v>66</v>
      </c>
      <c r="J195" t="e">
        <f>VLOOKUP(A195,三期!$C$1:$D$142,2,FALSE)</f>
        <v>#N/A</v>
      </c>
    </row>
    <row r="196" spans="1:10" x14ac:dyDescent="0.25">
      <c r="A196" t="s">
        <v>335</v>
      </c>
      <c r="B196" t="s">
        <v>305</v>
      </c>
      <c r="C196">
        <v>0</v>
      </c>
      <c r="D196">
        <v>0</v>
      </c>
      <c r="E196">
        <f>C196-D196</f>
        <v>0</v>
      </c>
      <c r="F196">
        <f t="shared" si="9"/>
        <v>0</v>
      </c>
      <c r="G196" t="e">
        <f>VLOOKUP(A196,六期!A$1:B$147,2,FALSE)</f>
        <v>#N/A</v>
      </c>
      <c r="J196" t="e">
        <f>VLOOKUP(A196,三期!$C$1:$D$142,2,FALSE)</f>
        <v>#N/A</v>
      </c>
    </row>
    <row r="197" spans="1:10" x14ac:dyDescent="0.25">
      <c r="A197" t="s">
        <v>218</v>
      </c>
      <c r="B197" t="s">
        <v>7</v>
      </c>
      <c r="C197">
        <v>74</v>
      </c>
      <c r="D197">
        <f>VLOOKUP(A197,五期!A$1:B$285,2,FALSE)</f>
        <v>85</v>
      </c>
      <c r="F197">
        <f t="shared" si="9"/>
        <v>-11</v>
      </c>
      <c r="G197">
        <f>VLOOKUP(A197,六期!A$1:B$147,2,FALSE)</f>
        <v>99</v>
      </c>
      <c r="J197" t="e">
        <f>VLOOKUP(A197,三期!$C$1:$D$142,2,FALSE)</f>
        <v>#N/A</v>
      </c>
    </row>
    <row r="198" spans="1:10" x14ac:dyDescent="0.25">
      <c r="A198" t="s">
        <v>230</v>
      </c>
      <c r="B198" t="s">
        <v>7</v>
      </c>
      <c r="C198">
        <v>47</v>
      </c>
      <c r="D198">
        <f>VLOOKUP(A198,五期!A$1:B$285,2,FALSE)</f>
        <v>58</v>
      </c>
      <c r="F198">
        <f t="shared" si="9"/>
        <v>-11</v>
      </c>
      <c r="G198">
        <f>VLOOKUP(A198,六期!A$1:B$147,2,FALSE)</f>
        <v>70</v>
      </c>
      <c r="J198" t="e">
        <f>VLOOKUP(A198,三期!$C$1:$D$142,2,FALSE)</f>
        <v>#N/A</v>
      </c>
    </row>
    <row r="199" spans="1:10" x14ac:dyDescent="0.25">
      <c r="A199" t="s">
        <v>257</v>
      </c>
      <c r="B199" t="s">
        <v>5</v>
      </c>
      <c r="C199">
        <v>52</v>
      </c>
      <c r="D199">
        <f>VLOOKUP(A199,五期!A$1:B$285,2,FALSE)</f>
        <v>55</v>
      </c>
      <c r="F199">
        <f t="shared" si="9"/>
        <v>-3</v>
      </c>
      <c r="G199">
        <f>VLOOKUP(A199,六期!A$1:B$147,2,FALSE)</f>
        <v>68</v>
      </c>
      <c r="J199" t="e">
        <f>VLOOKUP(A199,三期!$C$1:$D$142,2,FALSE)</f>
        <v>#N/A</v>
      </c>
    </row>
    <row r="200" spans="1:10" x14ac:dyDescent="0.25">
      <c r="A200" t="s">
        <v>269</v>
      </c>
      <c r="B200" t="s">
        <v>5</v>
      </c>
      <c r="C200">
        <v>74</v>
      </c>
      <c r="D200">
        <f>VLOOKUP(A200,五期!A$1:B$285,2,FALSE)</f>
        <v>66</v>
      </c>
      <c r="E200">
        <f>C200-D200</f>
        <v>8</v>
      </c>
      <c r="F200">
        <f t="shared" si="9"/>
        <v>8</v>
      </c>
      <c r="G200">
        <f>VLOOKUP(A200,六期!A$1:B$147,2,FALSE)</f>
        <v>120</v>
      </c>
      <c r="J200" t="e">
        <f>VLOOKUP(A200,三期!$C$1:$D$142,2,FALSE)</f>
        <v>#N/A</v>
      </c>
    </row>
    <row r="201" spans="1:10" x14ac:dyDescent="0.25">
      <c r="A201" s="6" t="s">
        <v>258</v>
      </c>
      <c r="B201" s="6" t="s">
        <v>5</v>
      </c>
      <c r="C201" s="6">
        <v>69</v>
      </c>
      <c r="D201" s="6">
        <f>VLOOKUP(A201,五期!A$1:B$285,2,FALSE)</f>
        <v>0</v>
      </c>
      <c r="E201" s="6">
        <f>C201-D201</f>
        <v>69</v>
      </c>
      <c r="F201" s="6">
        <f t="shared" si="9"/>
        <v>69</v>
      </c>
      <c r="G201" s="6">
        <f>VLOOKUP(A201,六期!A$1:B$147,2,FALSE)</f>
        <v>0</v>
      </c>
      <c r="H201" s="6"/>
      <c r="J201">
        <f>VLOOKUP(A201,三期!$C$1:$D$142,2,FALSE)</f>
        <v>40</v>
      </c>
    </row>
    <row r="202" spans="1:10" x14ac:dyDescent="0.25">
      <c r="A202" t="s">
        <v>270</v>
      </c>
      <c r="B202" t="s">
        <v>5</v>
      </c>
      <c r="C202">
        <v>85</v>
      </c>
      <c r="D202">
        <f>VLOOKUP(A202,五期!A$1:B$285,2,FALSE)</f>
        <v>104</v>
      </c>
      <c r="F202">
        <f t="shared" si="9"/>
        <v>-19</v>
      </c>
      <c r="G202">
        <f>VLOOKUP(A202,六期!A$1:B$147,2,FALSE)</f>
        <v>148</v>
      </c>
      <c r="J202" t="e">
        <f>VLOOKUP(A202,三期!$C$1:$D$142,2,FALSE)</f>
        <v>#N/A</v>
      </c>
    </row>
    <row r="203" spans="1:10" x14ac:dyDescent="0.25">
      <c r="A203" t="s">
        <v>68</v>
      </c>
      <c r="B203" t="s">
        <v>6</v>
      </c>
      <c r="C203">
        <v>57</v>
      </c>
      <c r="D203">
        <f>VLOOKUP(A203,五期!A$1:B$285,2,FALSE)</f>
        <v>22</v>
      </c>
      <c r="E203">
        <f>C203-D203</f>
        <v>35</v>
      </c>
      <c r="F203">
        <f t="shared" si="9"/>
        <v>35</v>
      </c>
      <c r="G203">
        <f>VLOOKUP(A203,六期!A$1:B$147,2,FALSE)</f>
        <v>82</v>
      </c>
      <c r="H203">
        <v>35</v>
      </c>
      <c r="I203">
        <v>35</v>
      </c>
      <c r="J203">
        <f>VLOOKUP(A203,三期!$C$1:$D$142,2,FALSE)</f>
        <v>43</v>
      </c>
    </row>
    <row r="204" spans="1:10" x14ac:dyDescent="0.25">
      <c r="A204" t="s">
        <v>223</v>
      </c>
      <c r="B204" t="s">
        <v>7</v>
      </c>
      <c r="C204">
        <v>66</v>
      </c>
      <c r="D204">
        <f>VLOOKUP(A204,五期!A$1:B$285,2,FALSE)</f>
        <v>73</v>
      </c>
      <c r="F204">
        <f t="shared" si="9"/>
        <v>-7</v>
      </c>
      <c r="G204">
        <f>VLOOKUP(A204,六期!A$1:B$147,2,FALSE)</f>
        <v>99</v>
      </c>
      <c r="J204" t="e">
        <f>VLOOKUP(A204,三期!$C$1:$D$142,2,FALSE)</f>
        <v>#N/A</v>
      </c>
    </row>
    <row r="205" spans="1:10" x14ac:dyDescent="0.25">
      <c r="A205" t="s">
        <v>234</v>
      </c>
      <c r="B205" t="s">
        <v>7</v>
      </c>
      <c r="C205">
        <v>85</v>
      </c>
      <c r="D205">
        <f>VLOOKUP(A205,五期!A$1:B$285,2,FALSE)</f>
        <v>97</v>
      </c>
      <c r="F205">
        <f t="shared" si="9"/>
        <v>-12</v>
      </c>
      <c r="G205">
        <f>VLOOKUP(A205,六期!A$1:B$147,2,FALSE)</f>
        <v>152</v>
      </c>
      <c r="J205" t="e">
        <f>VLOOKUP(A205,三期!$C$1:$D$142,2,FALSE)</f>
        <v>#N/A</v>
      </c>
    </row>
    <row r="206" spans="1:10" x14ac:dyDescent="0.25">
      <c r="A206" t="s">
        <v>150</v>
      </c>
      <c r="B206" t="s">
        <v>305</v>
      </c>
      <c r="C206">
        <v>6</v>
      </c>
      <c r="D206">
        <f>VLOOKUP(A206,五期!A$1:B$285,2,FALSE)</f>
        <v>0</v>
      </c>
      <c r="E206">
        <f t="shared" ref="E206:E214" si="11">C206-D206</f>
        <v>6</v>
      </c>
      <c r="F206">
        <f t="shared" si="9"/>
        <v>6</v>
      </c>
      <c r="G206" t="e">
        <f>VLOOKUP(A206,六期!A$1:B$147,2,FALSE)</f>
        <v>#N/A</v>
      </c>
      <c r="H206">
        <v>6</v>
      </c>
      <c r="J206">
        <f>VLOOKUP(A206,三期!$C$1:$D$142,2,FALSE)</f>
        <v>20</v>
      </c>
    </row>
    <row r="207" spans="1:10" x14ac:dyDescent="0.25">
      <c r="A207" t="s">
        <v>83</v>
      </c>
      <c r="B207" t="s">
        <v>4</v>
      </c>
      <c r="C207">
        <v>39</v>
      </c>
      <c r="D207">
        <f>VLOOKUP(A207,五期!A$1:B$285,2,FALSE)</f>
        <v>11</v>
      </c>
      <c r="E207">
        <f t="shared" si="11"/>
        <v>28</v>
      </c>
      <c r="F207">
        <f t="shared" si="9"/>
        <v>28</v>
      </c>
      <c r="G207">
        <f>VLOOKUP(A207,六期!A$1:B$147,2,FALSE)</f>
        <v>41</v>
      </c>
      <c r="H207">
        <v>28</v>
      </c>
      <c r="I207">
        <v>28</v>
      </c>
      <c r="J207">
        <f>VLOOKUP(A207,三期!$C$1:$D$142,2,FALSE)</f>
        <v>40</v>
      </c>
    </row>
    <row r="208" spans="1:10" x14ac:dyDescent="0.25">
      <c r="A208" t="s">
        <v>88</v>
      </c>
      <c r="B208" t="s">
        <v>4</v>
      </c>
      <c r="C208">
        <v>22</v>
      </c>
      <c r="D208">
        <f>VLOOKUP(A208,五期!A$1:B$285,2,FALSE)</f>
        <v>0</v>
      </c>
      <c r="E208">
        <f t="shared" si="11"/>
        <v>22</v>
      </c>
      <c r="F208">
        <f t="shared" si="9"/>
        <v>22</v>
      </c>
      <c r="G208" t="e">
        <f>VLOOKUP(A208,六期!A$1:B$147,2,FALSE)</f>
        <v>#N/A</v>
      </c>
      <c r="H208">
        <v>22</v>
      </c>
      <c r="J208">
        <f>VLOOKUP(A208,三期!$C$1:$D$142,2,FALSE)</f>
        <v>40</v>
      </c>
    </row>
    <row r="209" spans="1:10" x14ac:dyDescent="0.25">
      <c r="A209" t="s">
        <v>80</v>
      </c>
      <c r="B209" t="s">
        <v>4</v>
      </c>
      <c r="C209">
        <v>6</v>
      </c>
      <c r="D209">
        <f>VLOOKUP(A209,五期!A$1:B$285,2,FALSE)</f>
        <v>0</v>
      </c>
      <c r="E209">
        <f t="shared" si="11"/>
        <v>6</v>
      </c>
      <c r="F209">
        <f t="shared" si="9"/>
        <v>6</v>
      </c>
      <c r="G209" t="e">
        <f>VLOOKUP(A209,六期!A$1:B$147,2,FALSE)</f>
        <v>#N/A</v>
      </c>
      <c r="H209">
        <v>6</v>
      </c>
      <c r="J209">
        <f>VLOOKUP(A209,三期!$C$1:$D$142,2,FALSE)</f>
        <v>25</v>
      </c>
    </row>
    <row r="210" spans="1:10" x14ac:dyDescent="0.25">
      <c r="A210" t="s">
        <v>81</v>
      </c>
      <c r="B210" t="s">
        <v>4</v>
      </c>
      <c r="C210">
        <v>6</v>
      </c>
      <c r="D210">
        <f>VLOOKUP(A210,五期!A$1:B$285,2,FALSE)</f>
        <v>6</v>
      </c>
      <c r="E210">
        <f t="shared" si="11"/>
        <v>0</v>
      </c>
      <c r="F210">
        <f t="shared" si="9"/>
        <v>0</v>
      </c>
      <c r="G210">
        <f>VLOOKUP(A210,六期!A$1:B$147,2,FALSE)</f>
        <v>20</v>
      </c>
      <c r="J210" t="e">
        <f>VLOOKUP(A210,三期!$C$1:$D$142,2,FALSE)</f>
        <v>#N/A</v>
      </c>
    </row>
    <row r="211" spans="1:10" x14ac:dyDescent="0.25">
      <c r="A211" t="s">
        <v>82</v>
      </c>
      <c r="B211" t="s">
        <v>4</v>
      </c>
      <c r="C211">
        <v>7</v>
      </c>
      <c r="D211">
        <f>VLOOKUP(A211,五期!A$1:B$285,2,FALSE)</f>
        <v>0</v>
      </c>
      <c r="E211">
        <f t="shared" si="11"/>
        <v>7</v>
      </c>
      <c r="F211">
        <f t="shared" si="9"/>
        <v>7</v>
      </c>
      <c r="G211" t="e">
        <f>VLOOKUP(A211,六期!A$1:B$147,2,FALSE)</f>
        <v>#N/A</v>
      </c>
      <c r="H211">
        <v>7</v>
      </c>
      <c r="J211">
        <f>VLOOKUP(A211,三期!$C$1:$D$142,2,FALSE)</f>
        <v>35</v>
      </c>
    </row>
    <row r="212" spans="1:10" x14ac:dyDescent="0.25">
      <c r="A212" t="s">
        <v>85</v>
      </c>
      <c r="B212" t="s">
        <v>4</v>
      </c>
      <c r="C212">
        <v>6</v>
      </c>
      <c r="D212">
        <f>VLOOKUP(A212,五期!A$1:B$285,2,FALSE)</f>
        <v>0</v>
      </c>
      <c r="E212">
        <f t="shared" si="11"/>
        <v>6</v>
      </c>
      <c r="F212">
        <f t="shared" si="9"/>
        <v>6</v>
      </c>
      <c r="G212" t="e">
        <f>VLOOKUP(A212,六期!A$1:B$147,2,FALSE)</f>
        <v>#N/A</v>
      </c>
      <c r="H212">
        <v>6</v>
      </c>
      <c r="J212">
        <f>VLOOKUP(A212,三期!$C$1:$D$142,2,FALSE)</f>
        <v>35</v>
      </c>
    </row>
    <row r="213" spans="1:10" x14ac:dyDescent="0.25">
      <c r="A213" t="s">
        <v>163</v>
      </c>
      <c r="B213" t="s">
        <v>308</v>
      </c>
      <c r="C213">
        <v>52</v>
      </c>
      <c r="D213">
        <f>VLOOKUP(A213,五期!A$1:B$285,2,FALSE)</f>
        <v>52</v>
      </c>
      <c r="E213">
        <f t="shared" si="11"/>
        <v>0</v>
      </c>
      <c r="F213">
        <f t="shared" si="9"/>
        <v>0</v>
      </c>
      <c r="G213">
        <f>VLOOKUP(A213,六期!A$1:B$147,2,FALSE)</f>
        <v>66</v>
      </c>
      <c r="J213" t="e">
        <f>VLOOKUP(A213,三期!$C$1:$D$142,2,FALSE)</f>
        <v>#N/A</v>
      </c>
    </row>
    <row r="214" spans="1:10" x14ac:dyDescent="0.25">
      <c r="A214" t="s">
        <v>165</v>
      </c>
      <c r="B214" t="s">
        <v>308</v>
      </c>
      <c r="C214">
        <v>59</v>
      </c>
      <c r="D214">
        <f>VLOOKUP(A214,五期!A$1:B$285,2,FALSE)</f>
        <v>18</v>
      </c>
      <c r="E214">
        <f t="shared" si="11"/>
        <v>41</v>
      </c>
      <c r="F214">
        <f t="shared" si="9"/>
        <v>41</v>
      </c>
      <c r="G214" t="e">
        <f>VLOOKUP(A214,六期!A$1:B$147,2,FALSE)</f>
        <v>#N/A</v>
      </c>
      <c r="H214">
        <v>41</v>
      </c>
      <c r="J214">
        <f>VLOOKUP(A214,三期!$C$1:$D$142,2,FALSE)</f>
        <v>40</v>
      </c>
    </row>
    <row r="215" spans="1:10" x14ac:dyDescent="0.25">
      <c r="A215" t="s">
        <v>180</v>
      </c>
      <c r="B215" t="s">
        <v>311</v>
      </c>
      <c r="C215">
        <v>18</v>
      </c>
      <c r="D215">
        <f>VLOOKUP(A215,五期!A$1:B$285,2,FALSE)</f>
        <v>20</v>
      </c>
      <c r="F215">
        <f t="shared" si="9"/>
        <v>-2</v>
      </c>
      <c r="G215">
        <f>VLOOKUP(A215,六期!A$1:B$147,2,FALSE)</f>
        <v>31</v>
      </c>
      <c r="J215" t="e">
        <f>VLOOKUP(A215,三期!$C$1:$D$142,2,FALSE)</f>
        <v>#N/A</v>
      </c>
    </row>
    <row r="216" spans="1:10" x14ac:dyDescent="0.25">
      <c r="A216" t="s">
        <v>176</v>
      </c>
      <c r="B216" t="s">
        <v>311</v>
      </c>
      <c r="C216">
        <v>8</v>
      </c>
      <c r="D216">
        <f>VLOOKUP(A216,五期!A$1:B$285,2,FALSE)</f>
        <v>0</v>
      </c>
      <c r="E216">
        <f>C216-D216</f>
        <v>8</v>
      </c>
      <c r="F216">
        <f t="shared" si="9"/>
        <v>8</v>
      </c>
      <c r="G216">
        <f>VLOOKUP(A216,六期!A$1:B$147,2,FALSE)</f>
        <v>0</v>
      </c>
      <c r="H216">
        <v>8</v>
      </c>
      <c r="J216">
        <f>VLOOKUP(A216,三期!$C$1:$D$142,2,FALSE)</f>
        <v>40</v>
      </c>
    </row>
    <row r="217" spans="1:10" x14ac:dyDescent="0.25">
      <c r="A217" t="s">
        <v>264</v>
      </c>
      <c r="B217" t="s">
        <v>5</v>
      </c>
      <c r="C217">
        <v>70</v>
      </c>
      <c r="D217">
        <f>VLOOKUP(A217,五期!A$1:B$285,2,FALSE)</f>
        <v>77</v>
      </c>
      <c r="F217">
        <f t="shared" si="9"/>
        <v>-7</v>
      </c>
      <c r="G217">
        <f>VLOOKUP(A217,六期!A$1:B$147,2,FALSE)</f>
        <v>102</v>
      </c>
      <c r="J217" t="e">
        <f>VLOOKUP(A217,三期!$C$1:$D$142,2,FALSE)</f>
        <v>#N/A</v>
      </c>
    </row>
    <row r="218" spans="1:10" x14ac:dyDescent="0.25">
      <c r="A218" t="s">
        <v>250</v>
      </c>
      <c r="B218" t="s">
        <v>319</v>
      </c>
      <c r="C218">
        <v>51</v>
      </c>
      <c r="D218">
        <f>VLOOKUP(A218,五期!A$1:B$285,2,FALSE)</f>
        <v>8</v>
      </c>
      <c r="E218">
        <f t="shared" ref="E218:E225" si="12">C218-D218</f>
        <v>43</v>
      </c>
      <c r="F218">
        <f t="shared" si="9"/>
        <v>43</v>
      </c>
      <c r="G218" t="e">
        <f>VLOOKUP(A218,六期!A$1:B$147,2,FALSE)</f>
        <v>#N/A</v>
      </c>
      <c r="H218">
        <v>43</v>
      </c>
      <c r="J218" t="e">
        <f>VLOOKUP(A218,三期!$C$1:$D$142,2,FALSE)</f>
        <v>#N/A</v>
      </c>
    </row>
    <row r="219" spans="1:10" x14ac:dyDescent="0.25">
      <c r="A219" t="s">
        <v>148</v>
      </c>
      <c r="B219" t="s">
        <v>305</v>
      </c>
      <c r="C219">
        <v>6</v>
      </c>
      <c r="D219">
        <f>VLOOKUP(A219,五期!A$1:B$285,2,FALSE)</f>
        <v>6</v>
      </c>
      <c r="E219">
        <f t="shared" si="12"/>
        <v>0</v>
      </c>
      <c r="F219">
        <f t="shared" si="9"/>
        <v>0</v>
      </c>
      <c r="G219">
        <f>VLOOKUP(A219,六期!A$1:B$147,2,FALSE)</f>
        <v>18</v>
      </c>
      <c r="J219" t="e">
        <f>VLOOKUP(A219,三期!$C$1:$D$142,2,FALSE)</f>
        <v>#N/A</v>
      </c>
    </row>
    <row r="220" spans="1:10" x14ac:dyDescent="0.25">
      <c r="A220" t="s">
        <v>214</v>
      </c>
      <c r="B220" t="s">
        <v>7</v>
      </c>
      <c r="C220">
        <v>35</v>
      </c>
      <c r="D220">
        <f>VLOOKUP(A220,五期!A$1:B$285,2,FALSE)</f>
        <v>0</v>
      </c>
      <c r="E220">
        <f t="shared" si="12"/>
        <v>35</v>
      </c>
      <c r="F220">
        <f t="shared" si="9"/>
        <v>35</v>
      </c>
      <c r="G220" t="e">
        <f>VLOOKUP(A220,六期!A$1:B$147,2,FALSE)</f>
        <v>#N/A</v>
      </c>
      <c r="H220">
        <v>35</v>
      </c>
      <c r="J220">
        <f>VLOOKUP(A220,三期!$C$1:$D$142,2,FALSE)</f>
        <v>38</v>
      </c>
    </row>
    <row r="221" spans="1:10" x14ac:dyDescent="0.25">
      <c r="A221" t="s">
        <v>261</v>
      </c>
      <c r="B221" t="s">
        <v>5</v>
      </c>
      <c r="C221">
        <v>110</v>
      </c>
      <c r="D221">
        <f>VLOOKUP(A221,五期!A$1:B$285,2,FALSE)</f>
        <v>74</v>
      </c>
      <c r="E221">
        <f t="shared" si="12"/>
        <v>36</v>
      </c>
      <c r="F221">
        <f t="shared" si="9"/>
        <v>36</v>
      </c>
      <c r="G221" t="e">
        <f>VLOOKUP(A221,六期!A$1:B$147,2,FALSE)</f>
        <v>#N/A</v>
      </c>
      <c r="H221">
        <v>36</v>
      </c>
      <c r="J221">
        <f>VLOOKUP(A221,三期!$C$1:$D$142,2,FALSE)</f>
        <v>38</v>
      </c>
    </row>
    <row r="222" spans="1:10" x14ac:dyDescent="0.25">
      <c r="A222" t="s">
        <v>192</v>
      </c>
      <c r="B222" t="s">
        <v>321</v>
      </c>
      <c r="C222">
        <v>35</v>
      </c>
      <c r="D222">
        <f>VLOOKUP(A222,五期!A$1:B$285,2,FALSE)</f>
        <v>35</v>
      </c>
      <c r="E222">
        <f t="shared" si="12"/>
        <v>0</v>
      </c>
      <c r="F222">
        <f t="shared" si="9"/>
        <v>0</v>
      </c>
      <c r="G222">
        <f>VLOOKUP(A222,六期!A$1:B$147,2,FALSE)</f>
        <v>72</v>
      </c>
      <c r="J222" t="e">
        <f>VLOOKUP(A222,三期!$C$1:$D$142,2,FALSE)</f>
        <v>#N/A</v>
      </c>
    </row>
    <row r="223" spans="1:10" x14ac:dyDescent="0.25">
      <c r="A223" t="s">
        <v>133</v>
      </c>
      <c r="B223" t="s">
        <v>10</v>
      </c>
      <c r="C223">
        <v>75</v>
      </c>
      <c r="D223">
        <f>VLOOKUP(A223,五期!A$1:B$285,2,FALSE)</f>
        <v>48</v>
      </c>
      <c r="E223">
        <f t="shared" si="12"/>
        <v>27</v>
      </c>
      <c r="F223">
        <f t="shared" si="9"/>
        <v>27</v>
      </c>
      <c r="G223" t="e">
        <f>VLOOKUP(A223,六期!A$1:B$147,2,FALSE)</f>
        <v>#N/A</v>
      </c>
      <c r="H223">
        <v>27</v>
      </c>
      <c r="J223">
        <f>VLOOKUP(A223,三期!$C$1:$D$142,2,FALSE)</f>
        <v>38</v>
      </c>
    </row>
    <row r="224" spans="1:10" x14ac:dyDescent="0.25">
      <c r="A224" t="s">
        <v>351</v>
      </c>
      <c r="B224" t="s">
        <v>10</v>
      </c>
      <c r="C224">
        <v>50</v>
      </c>
      <c r="D224">
        <f>VLOOKUP(A224,五期!A$1:B$285,2,FALSE)</f>
        <v>19</v>
      </c>
      <c r="E224">
        <f t="shared" si="12"/>
        <v>31</v>
      </c>
      <c r="F224">
        <f t="shared" si="9"/>
        <v>31</v>
      </c>
      <c r="G224" t="e">
        <f>VLOOKUP(A224,六期!A$1:B$147,2,FALSE)</f>
        <v>#N/A</v>
      </c>
      <c r="H224">
        <v>31</v>
      </c>
      <c r="J224">
        <f>VLOOKUP(A224,三期!$C$1:$D$142,2,FALSE)</f>
        <v>40</v>
      </c>
    </row>
    <row r="225" spans="1:10" x14ac:dyDescent="0.25">
      <c r="A225" t="s">
        <v>336</v>
      </c>
      <c r="B225" t="s">
        <v>324</v>
      </c>
      <c r="C225">
        <v>6</v>
      </c>
      <c r="D225">
        <f>VLOOKUP(A225,五期!A$1:B$285,2,FALSE)</f>
        <v>6</v>
      </c>
      <c r="E225">
        <f t="shared" si="12"/>
        <v>0</v>
      </c>
      <c r="F225">
        <f t="shared" si="9"/>
        <v>0</v>
      </c>
      <c r="G225">
        <f>VLOOKUP(A225,六期!A$1:B$147,2,FALSE)</f>
        <v>9</v>
      </c>
      <c r="J225" t="e">
        <f>VLOOKUP(A225,三期!$C$1:$D$142,2,FALSE)</f>
        <v>#N/A</v>
      </c>
    </row>
    <row r="226" spans="1:10" x14ac:dyDescent="0.25">
      <c r="A226" t="s">
        <v>208</v>
      </c>
      <c r="B226" t="s">
        <v>320</v>
      </c>
      <c r="C226">
        <v>95</v>
      </c>
      <c r="D226">
        <f>VLOOKUP(A226,五期!A$1:B$285,2,FALSE)</f>
        <v>115</v>
      </c>
      <c r="F226">
        <f t="shared" si="9"/>
        <v>-20</v>
      </c>
      <c r="G226">
        <f>VLOOKUP(A226,六期!A$1:B$147,2,FALSE)</f>
        <v>185</v>
      </c>
      <c r="J226" t="e">
        <f>VLOOKUP(A226,三期!$C$1:$D$142,2,FALSE)</f>
        <v>#N/A</v>
      </c>
    </row>
    <row r="227" spans="1:10" x14ac:dyDescent="0.25">
      <c r="A227" t="s">
        <v>172</v>
      </c>
      <c r="B227" t="s">
        <v>312</v>
      </c>
      <c r="C227">
        <v>6</v>
      </c>
      <c r="D227">
        <f>VLOOKUP(A227,五期!A$1:B$285,2,FALSE)</f>
        <v>0</v>
      </c>
      <c r="E227">
        <f>C227-D227</f>
        <v>6</v>
      </c>
      <c r="F227">
        <f t="shared" si="9"/>
        <v>6</v>
      </c>
      <c r="G227" t="e">
        <f>VLOOKUP(A227,六期!A$1:B$147,2,FALSE)</f>
        <v>#N/A</v>
      </c>
      <c r="H227">
        <v>6</v>
      </c>
      <c r="J227">
        <f>VLOOKUP(A227,三期!$C$1:$D$142,2,FALSE)</f>
        <v>20</v>
      </c>
    </row>
    <row r="228" spans="1:10" x14ac:dyDescent="0.25">
      <c r="A228" t="s">
        <v>173</v>
      </c>
      <c r="B228" t="s">
        <v>312</v>
      </c>
      <c r="C228">
        <v>6</v>
      </c>
      <c r="D228">
        <f>VLOOKUP(A228,五期!A$1:B$285,2,FALSE)</f>
        <v>0</v>
      </c>
      <c r="E228">
        <f>C228-D228</f>
        <v>6</v>
      </c>
      <c r="F228">
        <f t="shared" si="9"/>
        <v>6</v>
      </c>
      <c r="G228" t="e">
        <f>VLOOKUP(A228,六期!A$1:B$147,2,FALSE)</f>
        <v>#N/A</v>
      </c>
      <c r="H228">
        <v>6</v>
      </c>
      <c r="J228">
        <f>VLOOKUP(A228,三期!$C$1:$D$142,2,FALSE)</f>
        <v>20</v>
      </c>
    </row>
    <row r="229" spans="1:10" x14ac:dyDescent="0.25">
      <c r="A229" t="s">
        <v>271</v>
      </c>
      <c r="B229" t="s">
        <v>5</v>
      </c>
      <c r="C229">
        <v>69</v>
      </c>
      <c r="D229">
        <f>VLOOKUP(A229,五期!A$1:B$285,2,FALSE)</f>
        <v>67</v>
      </c>
      <c r="E229">
        <f>C229-D229</f>
        <v>2</v>
      </c>
      <c r="F229">
        <f t="shared" si="9"/>
        <v>2</v>
      </c>
      <c r="G229">
        <f>VLOOKUP(A229,六期!A$1:B$147,2,FALSE)</f>
        <v>120</v>
      </c>
      <c r="J229" t="e">
        <f>VLOOKUP(A229,三期!$C$1:$D$142,2,FALSE)</f>
        <v>#N/A</v>
      </c>
    </row>
    <row r="230" spans="1:10" x14ac:dyDescent="0.25">
      <c r="A230" t="s">
        <v>204</v>
      </c>
      <c r="B230" t="s">
        <v>320</v>
      </c>
      <c r="C230">
        <v>54</v>
      </c>
      <c r="D230">
        <f>VLOOKUP(A230,五期!A$1:B$285,2,FALSE)</f>
        <v>72</v>
      </c>
      <c r="F230">
        <f t="shared" si="9"/>
        <v>-18</v>
      </c>
      <c r="G230">
        <f>VLOOKUP(A230,六期!A$1:B$147,2,FALSE)</f>
        <v>99</v>
      </c>
      <c r="J230" t="e">
        <f>VLOOKUP(A230,三期!$C$1:$D$142,2,FALSE)</f>
        <v>#N/A</v>
      </c>
    </row>
    <row r="231" spans="1:10" x14ac:dyDescent="0.25">
      <c r="A231" t="s">
        <v>98</v>
      </c>
      <c r="B231" t="s">
        <v>314</v>
      </c>
      <c r="C231">
        <v>32</v>
      </c>
      <c r="D231">
        <f>VLOOKUP(A231,五期!A$1:B$285,2,FALSE)</f>
        <v>0</v>
      </c>
      <c r="E231">
        <f>C231-D231</f>
        <v>32</v>
      </c>
      <c r="F231">
        <f t="shared" si="9"/>
        <v>32</v>
      </c>
      <c r="G231" t="e">
        <f>VLOOKUP(A231,六期!A$1:B$147,2,FALSE)</f>
        <v>#N/A</v>
      </c>
      <c r="H231">
        <v>32</v>
      </c>
      <c r="J231">
        <f>VLOOKUP(A231,三期!$C$1:$D$142,2,FALSE)</f>
        <v>38</v>
      </c>
    </row>
    <row r="232" spans="1:10" x14ac:dyDescent="0.25">
      <c r="A232" t="s">
        <v>90</v>
      </c>
      <c r="B232" t="s">
        <v>314</v>
      </c>
      <c r="C232">
        <v>22</v>
      </c>
      <c r="D232">
        <f>VLOOKUP(A232,五期!A$1:B$285,2,FALSE)</f>
        <v>0</v>
      </c>
      <c r="E232">
        <f>C232-D232</f>
        <v>22</v>
      </c>
      <c r="F232">
        <f t="shared" si="9"/>
        <v>22</v>
      </c>
      <c r="G232" t="e">
        <f>VLOOKUP(A232,六期!A$1:B$147,2,FALSE)</f>
        <v>#N/A</v>
      </c>
      <c r="H232">
        <v>22</v>
      </c>
      <c r="J232">
        <f>VLOOKUP(A232,三期!$C$1:$D$142,2,FALSE)</f>
        <v>40</v>
      </c>
    </row>
    <row r="233" spans="1:10" x14ac:dyDescent="0.25">
      <c r="A233" t="s">
        <v>86</v>
      </c>
      <c r="B233" t="s">
        <v>4</v>
      </c>
      <c r="C233">
        <v>5</v>
      </c>
      <c r="D233">
        <f>VLOOKUP(A233,五期!A$1:B$285,2,FALSE)</f>
        <v>5</v>
      </c>
      <c r="E233">
        <f>C233-D233</f>
        <v>0</v>
      </c>
      <c r="F233">
        <f t="shared" si="9"/>
        <v>0</v>
      </c>
      <c r="G233">
        <f>VLOOKUP(A233,六期!A$1:B$147,2,FALSE)</f>
        <v>8</v>
      </c>
      <c r="J233" t="e">
        <f>VLOOKUP(A233,三期!$C$1:$D$142,2,FALSE)</f>
        <v>#N/A</v>
      </c>
    </row>
    <row r="234" spans="1:10" x14ac:dyDescent="0.25">
      <c r="A234" t="s">
        <v>24</v>
      </c>
      <c r="B234" t="s">
        <v>315</v>
      </c>
      <c r="C234">
        <v>94</v>
      </c>
      <c r="D234">
        <f>VLOOKUP(A234,五期!A$1:B$285,2,FALSE)</f>
        <v>112</v>
      </c>
      <c r="F234">
        <f t="shared" si="9"/>
        <v>-18</v>
      </c>
      <c r="G234">
        <f>VLOOKUP(A234,六期!A$1:B$147,2,FALSE)</f>
        <v>132</v>
      </c>
      <c r="J234" t="e">
        <f>VLOOKUP(A234,三期!$C$1:$D$142,2,FALSE)</f>
        <v>#N/A</v>
      </c>
    </row>
    <row r="235" spans="1:10" x14ac:dyDescent="0.25">
      <c r="A235" t="s">
        <v>110</v>
      </c>
      <c r="B235" t="s">
        <v>316</v>
      </c>
      <c r="C235">
        <v>55</v>
      </c>
      <c r="D235">
        <f>VLOOKUP(A235,五期!A$1:B$285,2,FALSE)</f>
        <v>58</v>
      </c>
      <c r="F235">
        <f t="shared" si="9"/>
        <v>-3</v>
      </c>
      <c r="G235">
        <f>VLOOKUP(A235,六期!A$1:B$147,2,FALSE)</f>
        <v>66</v>
      </c>
      <c r="J235" t="e">
        <f>VLOOKUP(A235,三期!$C$1:$D$142,2,FALSE)</f>
        <v>#N/A</v>
      </c>
    </row>
    <row r="236" spans="1:10" x14ac:dyDescent="0.25">
      <c r="A236" t="s">
        <v>25</v>
      </c>
      <c r="B236" t="s">
        <v>315</v>
      </c>
      <c r="C236">
        <v>54</v>
      </c>
      <c r="D236">
        <f>VLOOKUP(A236,五期!A$1:B$285,2,FALSE)</f>
        <v>25</v>
      </c>
      <c r="E236">
        <f>C236-D236</f>
        <v>29</v>
      </c>
      <c r="F236">
        <f t="shared" si="9"/>
        <v>29</v>
      </c>
      <c r="G236" t="e">
        <f>VLOOKUP(A236,六期!A$1:B$147,2,FALSE)</f>
        <v>#N/A</v>
      </c>
      <c r="H236">
        <v>29</v>
      </c>
      <c r="J236">
        <f>VLOOKUP(A236,三期!$C$1:$D$142,2,FALSE)</f>
        <v>38</v>
      </c>
    </row>
    <row r="237" spans="1:10" x14ac:dyDescent="0.25">
      <c r="A237" t="s">
        <v>286</v>
      </c>
      <c r="B237" t="s">
        <v>307</v>
      </c>
      <c r="C237">
        <v>26</v>
      </c>
      <c r="D237">
        <f>VLOOKUP(A237,五期!A$1:B$285,2,FALSE)</f>
        <v>37</v>
      </c>
      <c r="F237">
        <f t="shared" si="9"/>
        <v>-11</v>
      </c>
      <c r="G237">
        <f>VLOOKUP(A237,六期!A$1:B$147,2,FALSE)</f>
        <v>64</v>
      </c>
      <c r="J237" t="e">
        <f>VLOOKUP(A237,三期!$C$1:$D$142,2,FALSE)</f>
        <v>#N/A</v>
      </c>
    </row>
    <row r="238" spans="1:10" x14ac:dyDescent="0.25">
      <c r="A238" t="s">
        <v>292</v>
      </c>
      <c r="B238" t="s">
        <v>307</v>
      </c>
      <c r="C238">
        <v>36</v>
      </c>
      <c r="D238">
        <f>VLOOKUP(A238,五期!A$1:B$285,2,FALSE)</f>
        <v>0</v>
      </c>
      <c r="E238">
        <f>C238-D238</f>
        <v>36</v>
      </c>
      <c r="F238">
        <f t="shared" si="9"/>
        <v>36</v>
      </c>
      <c r="G238" t="e">
        <f>VLOOKUP(A238,六期!A$1:B$147,2,FALSE)</f>
        <v>#N/A</v>
      </c>
      <c r="H238">
        <v>36</v>
      </c>
      <c r="J238">
        <f>VLOOKUP(A238,三期!$C$1:$D$142,2,FALSE)</f>
        <v>40</v>
      </c>
    </row>
    <row r="239" spans="1:10" x14ac:dyDescent="0.25">
      <c r="A239" t="s">
        <v>73</v>
      </c>
      <c r="B239" t="s">
        <v>6</v>
      </c>
      <c r="C239">
        <v>61</v>
      </c>
      <c r="D239">
        <f>VLOOKUP(A239,五期!A$1:B$285,2,FALSE)</f>
        <v>71</v>
      </c>
      <c r="F239">
        <f t="shared" si="9"/>
        <v>-10</v>
      </c>
      <c r="G239">
        <f>VLOOKUP(A239,六期!A$1:B$147,2,FALSE)</f>
        <v>96</v>
      </c>
      <c r="J239" t="e">
        <f>VLOOKUP(A239,三期!$C$1:$D$142,2,FALSE)</f>
        <v>#N/A</v>
      </c>
    </row>
    <row r="240" spans="1:10" x14ac:dyDescent="0.25">
      <c r="A240" t="s">
        <v>37</v>
      </c>
      <c r="B240" t="s">
        <v>306</v>
      </c>
      <c r="C240">
        <v>58</v>
      </c>
      <c r="D240">
        <f>VLOOKUP(A240,五期!A$1:B$285,2,FALSE)</f>
        <v>30</v>
      </c>
      <c r="E240">
        <f t="shared" ref="E240:E245" si="13">C240-D240</f>
        <v>28</v>
      </c>
      <c r="F240">
        <f t="shared" si="9"/>
        <v>28</v>
      </c>
      <c r="G240" t="e">
        <f>VLOOKUP(A240,六期!A$1:B$147,2,FALSE)</f>
        <v>#N/A</v>
      </c>
      <c r="H240">
        <v>28</v>
      </c>
      <c r="J240">
        <f>VLOOKUP(A240,三期!$C$1:$D$142,2,FALSE)</f>
        <v>38</v>
      </c>
    </row>
    <row r="241" spans="1:10" x14ac:dyDescent="0.25">
      <c r="A241" t="s">
        <v>106</v>
      </c>
      <c r="B241" t="s">
        <v>303</v>
      </c>
      <c r="C241">
        <v>6</v>
      </c>
      <c r="D241">
        <f>VLOOKUP(A241,五期!A$1:B$285,2,FALSE)</f>
        <v>0</v>
      </c>
      <c r="E241">
        <f t="shared" si="13"/>
        <v>6</v>
      </c>
      <c r="F241">
        <f t="shared" si="9"/>
        <v>6</v>
      </c>
      <c r="G241" t="e">
        <f>VLOOKUP(A241,六期!A$1:B$147,2,FALSE)</f>
        <v>#N/A</v>
      </c>
      <c r="H241">
        <v>6</v>
      </c>
      <c r="J241">
        <f>VLOOKUP(A241,三期!$C$1:$D$142,2,FALSE)</f>
        <v>35</v>
      </c>
    </row>
    <row r="242" spans="1:10" x14ac:dyDescent="0.25">
      <c r="A242" t="s">
        <v>171</v>
      </c>
      <c r="B242" t="s">
        <v>312</v>
      </c>
      <c r="C242">
        <v>11</v>
      </c>
      <c r="D242">
        <f>VLOOKUP(A242,五期!A$1:B$285,2,FALSE)</f>
        <v>0</v>
      </c>
      <c r="E242">
        <f t="shared" si="13"/>
        <v>11</v>
      </c>
      <c r="F242">
        <f t="shared" si="9"/>
        <v>11</v>
      </c>
      <c r="G242" t="e">
        <f>VLOOKUP(A242,六期!A$1:B$147,2,FALSE)</f>
        <v>#N/A</v>
      </c>
      <c r="H242">
        <v>11</v>
      </c>
      <c r="J242">
        <f>VLOOKUP(A242,三期!$C$1:$D$142,2,FALSE)</f>
        <v>35</v>
      </c>
    </row>
    <row r="243" spans="1:10" x14ac:dyDescent="0.25">
      <c r="A243" t="s">
        <v>78</v>
      </c>
      <c r="B243" t="s">
        <v>4</v>
      </c>
      <c r="C243">
        <v>6</v>
      </c>
      <c r="D243">
        <f>VLOOKUP(A243,五期!A$1:B$285,2,FALSE)</f>
        <v>0</v>
      </c>
      <c r="E243">
        <f t="shared" si="13"/>
        <v>6</v>
      </c>
      <c r="F243">
        <f t="shared" si="9"/>
        <v>6</v>
      </c>
      <c r="G243" t="e">
        <f>VLOOKUP(A243,六期!A$1:B$147,2,FALSE)</f>
        <v>#N/A</v>
      </c>
      <c r="H243">
        <v>6</v>
      </c>
      <c r="J243">
        <f>VLOOKUP(A243,三期!$C$1:$D$142,2,FALSE)</f>
        <v>15</v>
      </c>
    </row>
    <row r="244" spans="1:10" x14ac:dyDescent="0.25">
      <c r="A244" t="s">
        <v>187</v>
      </c>
      <c r="B244" t="s">
        <v>321</v>
      </c>
      <c r="C244">
        <v>70</v>
      </c>
      <c r="D244">
        <f>VLOOKUP(A244,五期!A$1:B$285,2,FALSE)</f>
        <v>58</v>
      </c>
      <c r="E244">
        <f t="shared" si="13"/>
        <v>12</v>
      </c>
      <c r="F244">
        <f t="shared" si="9"/>
        <v>12</v>
      </c>
      <c r="G244" t="e">
        <f>VLOOKUP(A244,六期!A$1:B$147,2,FALSE)</f>
        <v>#N/A</v>
      </c>
      <c r="H244">
        <v>12</v>
      </c>
      <c r="J244">
        <f>VLOOKUP(A244,三期!$C$1:$D$142,2,FALSE)</f>
        <v>38</v>
      </c>
    </row>
    <row r="245" spans="1:10" x14ac:dyDescent="0.25">
      <c r="A245" t="s">
        <v>193</v>
      </c>
      <c r="B245" t="s">
        <v>321</v>
      </c>
      <c r="C245">
        <v>41</v>
      </c>
      <c r="D245">
        <f>VLOOKUP(A245,五期!A$1:B$285,2,FALSE)</f>
        <v>3</v>
      </c>
      <c r="E245">
        <f t="shared" si="13"/>
        <v>38</v>
      </c>
      <c r="F245">
        <f t="shared" si="9"/>
        <v>38</v>
      </c>
      <c r="G245" t="e">
        <f>VLOOKUP(A245,六期!A$1:B$147,2,FALSE)</f>
        <v>#N/A</v>
      </c>
      <c r="H245">
        <v>38</v>
      </c>
      <c r="J245">
        <f>VLOOKUP(A245,三期!$C$1:$D$142,2,FALSE)</f>
        <v>40</v>
      </c>
    </row>
    <row r="246" spans="1:10" x14ac:dyDescent="0.25">
      <c r="A246" t="s">
        <v>72</v>
      </c>
      <c r="B246" t="s">
        <v>6</v>
      </c>
      <c r="C246">
        <v>7</v>
      </c>
      <c r="D246">
        <f>VLOOKUP(A246,五期!A$1:B$285,2,FALSE)</f>
        <v>11</v>
      </c>
      <c r="F246">
        <f t="shared" si="9"/>
        <v>-4</v>
      </c>
      <c r="G246">
        <f>VLOOKUP(A246,六期!A$1:B$147,2,FALSE)</f>
        <v>26</v>
      </c>
      <c r="J246" t="e">
        <f>VLOOKUP(A246,三期!$C$1:$D$142,2,FALSE)</f>
        <v>#N/A</v>
      </c>
    </row>
    <row r="247" spans="1:10" x14ac:dyDescent="0.25">
      <c r="A247" t="s">
        <v>263</v>
      </c>
      <c r="B247" t="s">
        <v>5</v>
      </c>
      <c r="C247">
        <v>17</v>
      </c>
      <c r="D247">
        <f>VLOOKUP(A247,五期!A$1:B$285,2,FALSE)</f>
        <v>0</v>
      </c>
      <c r="E247">
        <f>C247-D247</f>
        <v>17</v>
      </c>
      <c r="F247">
        <f t="shared" ref="F247:F270" si="14">C247-D247</f>
        <v>17</v>
      </c>
      <c r="G247" t="e">
        <f>VLOOKUP(A247,六期!A$1:B$147,2,FALSE)</f>
        <v>#N/A</v>
      </c>
      <c r="H247">
        <v>17</v>
      </c>
      <c r="J247">
        <f>VLOOKUP(A247,三期!$C$1:$D$142,2,FALSE)</f>
        <v>35</v>
      </c>
    </row>
    <row r="248" spans="1:10" x14ac:dyDescent="0.25">
      <c r="A248" t="s">
        <v>189</v>
      </c>
      <c r="B248" t="s">
        <v>321</v>
      </c>
      <c r="C248">
        <v>54</v>
      </c>
      <c r="D248">
        <f>VLOOKUP(A248,五期!A$1:B$285,2,FALSE)</f>
        <v>68</v>
      </c>
      <c r="F248">
        <f t="shared" si="14"/>
        <v>-14</v>
      </c>
      <c r="G248">
        <f>VLOOKUP(A248,六期!A$1:B$147,2,FALSE)</f>
        <v>99</v>
      </c>
      <c r="J248" t="e">
        <f>VLOOKUP(A248,三期!$C$1:$D$142,2,FALSE)</f>
        <v>#N/A</v>
      </c>
    </row>
    <row r="249" spans="1:10" x14ac:dyDescent="0.25">
      <c r="A249" t="s">
        <v>107</v>
      </c>
      <c r="B249" t="s">
        <v>303</v>
      </c>
      <c r="C249">
        <v>6</v>
      </c>
      <c r="D249">
        <f>VLOOKUP(A249,五期!A$1:B$285,2,FALSE)</f>
        <v>0</v>
      </c>
      <c r="E249">
        <f>C249-D249</f>
        <v>6</v>
      </c>
      <c r="F249">
        <f t="shared" si="14"/>
        <v>6</v>
      </c>
      <c r="G249" t="e">
        <f>VLOOKUP(A249,六期!A$1:B$147,2,FALSE)</f>
        <v>#N/A</v>
      </c>
      <c r="H249">
        <v>6</v>
      </c>
      <c r="J249">
        <f>VLOOKUP(A249,三期!$C$1:$D$142,2,FALSE)</f>
        <v>35</v>
      </c>
    </row>
    <row r="250" spans="1:10" x14ac:dyDescent="0.25">
      <c r="A250" t="s">
        <v>151</v>
      </c>
      <c r="B250" t="s">
        <v>305</v>
      </c>
      <c r="C250">
        <v>6</v>
      </c>
      <c r="D250">
        <f>VLOOKUP(A250,五期!A$1:B$285,2,FALSE)</f>
        <v>0</v>
      </c>
      <c r="E250">
        <f>C250-D250</f>
        <v>6</v>
      </c>
      <c r="F250">
        <f t="shared" si="14"/>
        <v>6</v>
      </c>
      <c r="G250" t="e">
        <f>VLOOKUP(A250,六期!A$1:B$147,2,FALSE)</f>
        <v>#N/A</v>
      </c>
      <c r="H250">
        <v>6</v>
      </c>
      <c r="J250">
        <f>VLOOKUP(A250,三期!$C$1:$D$142,2,FALSE)</f>
        <v>0</v>
      </c>
    </row>
    <row r="251" spans="1:10" x14ac:dyDescent="0.25">
      <c r="A251" t="s">
        <v>134</v>
      </c>
      <c r="B251" t="s">
        <v>10</v>
      </c>
      <c r="C251">
        <v>10</v>
      </c>
      <c r="D251">
        <f>VLOOKUP(A251,五期!A$1:B$285,2,FALSE)</f>
        <v>15</v>
      </c>
      <c r="F251">
        <f t="shared" si="14"/>
        <v>-5</v>
      </c>
      <c r="G251">
        <f>VLOOKUP(A251,六期!A$1:B$147,2,FALSE)</f>
        <v>31</v>
      </c>
      <c r="J251" t="e">
        <f>VLOOKUP(A251,三期!$C$1:$D$142,2,FALSE)</f>
        <v>#N/A</v>
      </c>
    </row>
    <row r="252" spans="1:10" x14ac:dyDescent="0.25">
      <c r="A252" t="s">
        <v>190</v>
      </c>
      <c r="B252" t="s">
        <v>321</v>
      </c>
      <c r="C252">
        <v>67</v>
      </c>
      <c r="D252">
        <f>VLOOKUP(A252,五期!A$1:B$285,2,FALSE)</f>
        <v>38</v>
      </c>
      <c r="E252">
        <f>C252-D252</f>
        <v>29</v>
      </c>
      <c r="F252">
        <f t="shared" si="14"/>
        <v>29</v>
      </c>
      <c r="G252">
        <f>VLOOKUP(A252,六期!A$1:B$147,2,FALSE)</f>
        <v>0</v>
      </c>
      <c r="H252">
        <v>29</v>
      </c>
      <c r="J252">
        <f>VLOOKUP(A252,三期!$C$1:$D$142,2,FALSE)</f>
        <v>38</v>
      </c>
    </row>
    <row r="253" spans="1:10" x14ac:dyDescent="0.25">
      <c r="A253" t="s">
        <v>266</v>
      </c>
      <c r="B253" t="s">
        <v>5</v>
      </c>
      <c r="C253">
        <v>27</v>
      </c>
      <c r="D253">
        <f>VLOOKUP(A253,五期!A$1:B$285,2,FALSE)</f>
        <v>0</v>
      </c>
      <c r="E253">
        <f>C253-D253</f>
        <v>27</v>
      </c>
      <c r="F253">
        <f t="shared" si="14"/>
        <v>27</v>
      </c>
      <c r="G253" t="e">
        <f>VLOOKUP(A253,六期!A$1:B$147,2,FALSE)</f>
        <v>#N/A</v>
      </c>
      <c r="H253">
        <v>27</v>
      </c>
      <c r="J253">
        <f>VLOOKUP(A253,三期!$C$1:$D$142,2,FALSE)</f>
        <v>38</v>
      </c>
    </row>
    <row r="254" spans="1:10" x14ac:dyDescent="0.25">
      <c r="A254" t="s">
        <v>272</v>
      </c>
      <c r="B254" t="s">
        <v>5</v>
      </c>
      <c r="C254">
        <v>52</v>
      </c>
      <c r="D254">
        <f>VLOOKUP(A254,五期!A$1:B$285,2,FALSE)</f>
        <v>55</v>
      </c>
      <c r="F254">
        <f t="shared" si="14"/>
        <v>-3</v>
      </c>
      <c r="G254">
        <f>VLOOKUP(A254,六期!A$1:B$147,2,FALSE)</f>
        <v>111</v>
      </c>
      <c r="J254" t="e">
        <f>VLOOKUP(A254,三期!$C$1:$D$142,2,FALSE)</f>
        <v>#N/A</v>
      </c>
    </row>
    <row r="255" spans="1:10" x14ac:dyDescent="0.25">
      <c r="A255" t="s">
        <v>152</v>
      </c>
      <c r="B255" t="s">
        <v>305</v>
      </c>
      <c r="C255">
        <v>36</v>
      </c>
      <c r="D255">
        <f>VLOOKUP(A255,五期!A$1:B$285,2,FALSE)</f>
        <v>0</v>
      </c>
      <c r="E255">
        <f>C255-D255</f>
        <v>36</v>
      </c>
      <c r="F255">
        <f t="shared" si="14"/>
        <v>36</v>
      </c>
      <c r="G255">
        <f>VLOOKUP(A255,六期!A$1:B$147,2,FALSE)</f>
        <v>74</v>
      </c>
      <c r="H255">
        <v>36</v>
      </c>
      <c r="J255" t="e">
        <f>VLOOKUP(A255,三期!$C$1:$D$142,2,FALSE)</f>
        <v>#N/A</v>
      </c>
    </row>
    <row r="256" spans="1:10" x14ac:dyDescent="0.25">
      <c r="A256" t="s">
        <v>56</v>
      </c>
      <c r="B256" t="s">
        <v>302</v>
      </c>
      <c r="C256">
        <v>49</v>
      </c>
      <c r="D256">
        <f>VLOOKUP(A256,五期!A$1:B$285,2,FALSE)</f>
        <v>0</v>
      </c>
      <c r="E256">
        <f>C256-D256</f>
        <v>49</v>
      </c>
      <c r="F256">
        <f t="shared" si="14"/>
        <v>49</v>
      </c>
      <c r="G256">
        <f>VLOOKUP(A256,六期!A$1:B$147,2,FALSE)</f>
        <v>74</v>
      </c>
      <c r="H256">
        <v>49</v>
      </c>
      <c r="J256" t="e">
        <f>VLOOKUP(A256,三期!$C$1:$D$142,2,FALSE)</f>
        <v>#N/A</v>
      </c>
    </row>
    <row r="257" spans="1:10" x14ac:dyDescent="0.25">
      <c r="A257" t="s">
        <v>246</v>
      </c>
      <c r="B257" t="s">
        <v>319</v>
      </c>
      <c r="C257">
        <v>6</v>
      </c>
      <c r="D257">
        <f>VLOOKUP(A257,五期!A$1:B$285,2,FALSE)</f>
        <v>0</v>
      </c>
      <c r="E257">
        <f>C257-D257</f>
        <v>6</v>
      </c>
      <c r="F257">
        <f t="shared" si="14"/>
        <v>6</v>
      </c>
      <c r="G257" t="e">
        <f>VLOOKUP(A257,六期!A$1:B$147,2,FALSE)</f>
        <v>#N/A</v>
      </c>
      <c r="H257">
        <v>6</v>
      </c>
      <c r="J257">
        <f>VLOOKUP(A257,三期!$C$1:$D$142,2,FALSE)</f>
        <v>38</v>
      </c>
    </row>
    <row r="258" spans="1:10" x14ac:dyDescent="0.25">
      <c r="A258" t="s">
        <v>265</v>
      </c>
      <c r="B258" t="s">
        <v>5</v>
      </c>
      <c r="C258">
        <v>39</v>
      </c>
      <c r="D258">
        <f>VLOOKUP(A258,五期!A$1:B$285,2,FALSE)</f>
        <v>39</v>
      </c>
      <c r="E258">
        <f>C258-D258</f>
        <v>0</v>
      </c>
      <c r="F258">
        <f t="shared" si="14"/>
        <v>0</v>
      </c>
      <c r="G258">
        <f>VLOOKUP(A258,六期!A$1:B$147,2,FALSE)</f>
        <v>64</v>
      </c>
      <c r="H258">
        <v>0</v>
      </c>
      <c r="J258" t="e">
        <f>VLOOKUP(A258,三期!$C$1:$D$142,2,FALSE)</f>
        <v>#N/A</v>
      </c>
    </row>
    <row r="259" spans="1:10" x14ac:dyDescent="0.25">
      <c r="A259" t="s">
        <v>168</v>
      </c>
      <c r="B259" t="s">
        <v>312</v>
      </c>
      <c r="C259">
        <v>4</v>
      </c>
      <c r="D259">
        <f>VLOOKUP(A259,五期!A$1:B$285,2,FALSE)</f>
        <v>5</v>
      </c>
      <c r="F259">
        <f t="shared" si="14"/>
        <v>-1</v>
      </c>
      <c r="G259">
        <f>VLOOKUP(A259,六期!A$1:B$147,2,FALSE)</f>
        <v>16</v>
      </c>
      <c r="J259" t="e">
        <f>VLOOKUP(A259,三期!$C$1:$D$142,2,FALSE)</f>
        <v>#N/A</v>
      </c>
    </row>
    <row r="260" spans="1:10" x14ac:dyDescent="0.25">
      <c r="A260" t="s">
        <v>243</v>
      </c>
      <c r="B260" t="s">
        <v>319</v>
      </c>
      <c r="C260">
        <v>28</v>
      </c>
      <c r="D260">
        <f>VLOOKUP(A260,五期!A$1:B$285,2,FALSE)</f>
        <v>2</v>
      </c>
      <c r="E260">
        <f t="shared" ref="E260:E267" si="15">C260-D260</f>
        <v>26</v>
      </c>
      <c r="F260">
        <f t="shared" si="14"/>
        <v>26</v>
      </c>
      <c r="G260">
        <f>VLOOKUP(A260,六期!A$1:B$147,2,FALSE)</f>
        <v>0</v>
      </c>
      <c r="H260">
        <v>26</v>
      </c>
      <c r="J260">
        <f>VLOOKUP(A260,三期!$C$1:$D$142,2,FALSE)</f>
        <v>38</v>
      </c>
    </row>
    <row r="261" spans="1:10" x14ac:dyDescent="0.25">
      <c r="A261" t="s">
        <v>244</v>
      </c>
      <c r="B261" t="s">
        <v>319</v>
      </c>
      <c r="C261">
        <v>17</v>
      </c>
      <c r="D261">
        <f>VLOOKUP(A261,五期!A$1:B$285,2,FALSE)</f>
        <v>0</v>
      </c>
      <c r="E261">
        <f t="shared" si="15"/>
        <v>17</v>
      </c>
      <c r="F261">
        <f t="shared" si="14"/>
        <v>17</v>
      </c>
      <c r="G261" t="e">
        <f>VLOOKUP(A261,六期!A$1:B$147,2,FALSE)</f>
        <v>#N/A</v>
      </c>
      <c r="H261">
        <v>17</v>
      </c>
      <c r="J261">
        <f>VLOOKUP(A261,三期!$C$1:$D$142,2,FALSE)</f>
        <v>35</v>
      </c>
    </row>
    <row r="262" spans="1:10" x14ac:dyDescent="0.25">
      <c r="A262" t="s">
        <v>200</v>
      </c>
      <c r="B262" t="s">
        <v>313</v>
      </c>
      <c r="C262">
        <v>12</v>
      </c>
      <c r="D262">
        <f>VLOOKUP(A262,五期!A$1:B$285,2,FALSE)</f>
        <v>0</v>
      </c>
      <c r="E262">
        <f t="shared" si="15"/>
        <v>12</v>
      </c>
      <c r="F262">
        <f t="shared" si="14"/>
        <v>12</v>
      </c>
      <c r="G262" t="e">
        <f>VLOOKUP(A262,六期!A$1:B$147,2,FALSE)</f>
        <v>#N/A</v>
      </c>
      <c r="H262">
        <v>12</v>
      </c>
      <c r="J262">
        <f>VLOOKUP(A262,三期!$C$1:$D$142,2,FALSE)</f>
        <v>30</v>
      </c>
    </row>
    <row r="263" spans="1:10" x14ac:dyDescent="0.25">
      <c r="A263" t="s">
        <v>154</v>
      </c>
      <c r="B263" t="s">
        <v>305</v>
      </c>
      <c r="C263">
        <v>64</v>
      </c>
      <c r="D263">
        <f>VLOOKUP(A263,五期!A$1:B$285,2,FALSE)</f>
        <v>64</v>
      </c>
      <c r="E263">
        <f t="shared" si="15"/>
        <v>0</v>
      </c>
      <c r="F263">
        <f t="shared" si="14"/>
        <v>0</v>
      </c>
      <c r="G263">
        <f>VLOOKUP(A263,六期!A$1:B$147,2,FALSE)</f>
        <v>108</v>
      </c>
      <c r="J263" t="e">
        <f>VLOOKUP(A263,三期!$C$1:$D$142,2,FALSE)</f>
        <v>#N/A</v>
      </c>
    </row>
    <row r="264" spans="1:10" x14ac:dyDescent="0.25">
      <c r="A264" t="s">
        <v>153</v>
      </c>
      <c r="B264" t="s">
        <v>305</v>
      </c>
      <c r="C264">
        <v>46</v>
      </c>
      <c r="D264">
        <f>VLOOKUP(A264,五期!A$1:B$285,2,FALSE)</f>
        <v>18</v>
      </c>
      <c r="E264">
        <f t="shared" si="15"/>
        <v>28</v>
      </c>
      <c r="F264">
        <f t="shared" si="14"/>
        <v>28</v>
      </c>
      <c r="G264" t="e">
        <f>VLOOKUP(A264,六期!A$1:B$147,2,FALSE)</f>
        <v>#N/A</v>
      </c>
      <c r="H264">
        <v>28</v>
      </c>
      <c r="J264">
        <f>VLOOKUP(A264,三期!$C$1:$D$142,2,FALSE)</f>
        <v>38</v>
      </c>
    </row>
    <row r="265" spans="1:10" x14ac:dyDescent="0.25">
      <c r="A265" t="s">
        <v>279</v>
      </c>
      <c r="B265" t="s">
        <v>322</v>
      </c>
      <c r="C265">
        <v>75</v>
      </c>
      <c r="D265">
        <f>VLOOKUP(A265,五期!A$1:B$285,2,FALSE)</f>
        <v>48</v>
      </c>
      <c r="E265">
        <f t="shared" si="15"/>
        <v>27</v>
      </c>
      <c r="F265">
        <f t="shared" si="14"/>
        <v>27</v>
      </c>
      <c r="G265" t="e">
        <f>VLOOKUP(A265,六期!A$1:B$147,2,FALSE)</f>
        <v>#N/A</v>
      </c>
      <c r="H265">
        <v>27</v>
      </c>
      <c r="J265">
        <f>VLOOKUP(A265,三期!$C$1:$D$142,2,FALSE)</f>
        <v>38</v>
      </c>
    </row>
    <row r="266" spans="1:10" x14ac:dyDescent="0.25">
      <c r="A266" t="s">
        <v>274</v>
      </c>
      <c r="B266" t="s">
        <v>322</v>
      </c>
      <c r="C266">
        <v>100</v>
      </c>
      <c r="D266">
        <f>VLOOKUP(A266,五期!A$1:B$285,2,FALSE)</f>
        <v>79</v>
      </c>
      <c r="E266">
        <f t="shared" si="15"/>
        <v>21</v>
      </c>
      <c r="F266">
        <f t="shared" si="14"/>
        <v>21</v>
      </c>
      <c r="G266" t="e">
        <f>VLOOKUP(A266,六期!A$1:B$147,2,FALSE)</f>
        <v>#N/A</v>
      </c>
      <c r="H266">
        <v>21</v>
      </c>
      <c r="J266">
        <f>VLOOKUP(A266,三期!$C$1:$D$142,2,FALSE)</f>
        <v>40</v>
      </c>
    </row>
    <row r="267" spans="1:10" x14ac:dyDescent="0.25">
      <c r="A267" t="s">
        <v>99</v>
      </c>
      <c r="B267" t="s">
        <v>314</v>
      </c>
      <c r="C267">
        <v>62</v>
      </c>
      <c r="D267">
        <f>VLOOKUP(A267,五期!A$1:B$285,2,FALSE)</f>
        <v>26</v>
      </c>
      <c r="E267">
        <f t="shared" si="15"/>
        <v>36</v>
      </c>
      <c r="F267">
        <f t="shared" si="14"/>
        <v>36</v>
      </c>
      <c r="G267" t="e">
        <f>VLOOKUP(A267,六期!A$1:B$147,2,FALSE)</f>
        <v>#N/A</v>
      </c>
      <c r="H267">
        <v>36</v>
      </c>
      <c r="J267">
        <f>VLOOKUP(A267,三期!$C$1:$D$142,2,FALSE)</f>
        <v>38</v>
      </c>
    </row>
    <row r="268" spans="1:10" x14ac:dyDescent="0.25">
      <c r="A268" t="s">
        <v>91</v>
      </c>
      <c r="B268" t="s">
        <v>314</v>
      </c>
      <c r="C268">
        <v>65</v>
      </c>
      <c r="D268">
        <f>VLOOKUP(A268,五期!A$1:B$285,2,FALSE)</f>
        <v>70</v>
      </c>
      <c r="F268">
        <f t="shared" si="14"/>
        <v>-5</v>
      </c>
      <c r="G268">
        <f>VLOOKUP(A268,六期!A$1:B$147,2,FALSE)</f>
        <v>117</v>
      </c>
      <c r="J268" t="e">
        <f>VLOOKUP(A268,三期!$C$1:$D$142,2,FALSE)</f>
        <v>#N/A</v>
      </c>
    </row>
    <row r="269" spans="1:10" x14ac:dyDescent="0.25">
      <c r="A269" t="s">
        <v>280</v>
      </c>
      <c r="B269" t="s">
        <v>322</v>
      </c>
      <c r="C269">
        <v>90</v>
      </c>
      <c r="D269">
        <f>VLOOKUP(A269,五期!A$1:B$285,2,FALSE)</f>
        <v>65</v>
      </c>
      <c r="E269">
        <f>C269-D269</f>
        <v>25</v>
      </c>
      <c r="F269">
        <f t="shared" si="14"/>
        <v>25</v>
      </c>
      <c r="G269" t="e">
        <f>VLOOKUP(A269,六期!A$1:B$147,2,FALSE)</f>
        <v>#N/A</v>
      </c>
      <c r="H269">
        <v>25</v>
      </c>
      <c r="J269">
        <f>VLOOKUP(A269,三期!$C$1:$D$142,2,FALSE)</f>
        <v>38</v>
      </c>
    </row>
    <row r="270" spans="1:10" x14ac:dyDescent="0.25">
      <c r="A270" t="s">
        <v>275</v>
      </c>
      <c r="B270" t="s">
        <v>322</v>
      </c>
      <c r="C270">
        <v>51</v>
      </c>
      <c r="D270">
        <f>VLOOKUP(A270,五期!A$1:B$285,2,FALSE)</f>
        <v>16</v>
      </c>
      <c r="E270">
        <f>C270-D270</f>
        <v>35</v>
      </c>
      <c r="F270">
        <f t="shared" si="14"/>
        <v>35</v>
      </c>
      <c r="G270" t="e">
        <f>VLOOKUP(A270,六期!A$1:B$147,2,FALSE)</f>
        <v>#N/A</v>
      </c>
      <c r="H270">
        <v>35</v>
      </c>
      <c r="J270">
        <f>VLOOKUP(A270,三期!$C$1:$D$142,2,FALSE)</f>
        <v>40</v>
      </c>
    </row>
    <row r="271" spans="1:10" x14ac:dyDescent="0.25">
      <c r="C271">
        <f>SUM(C2:C270)</f>
        <v>10464</v>
      </c>
      <c r="D271">
        <f>SUM(D2:D270)</f>
        <v>7743</v>
      </c>
      <c r="E271">
        <f>SUM(E2:E270)</f>
        <v>3335</v>
      </c>
      <c r="F271">
        <f>SUMIF(F2:F270,"&lt;0")</f>
        <v>-626</v>
      </c>
      <c r="H271">
        <v>3335</v>
      </c>
      <c r="I271">
        <f>SUM(I2:I270)</f>
        <v>262</v>
      </c>
    </row>
  </sheetData>
  <sortState ref="A2:E285">
    <sortCondition ref="A2:A285"/>
  </sortState>
  <phoneticPr fontId="1" type="noConversion"/>
  <conditionalFormatting sqref="F2:F270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2"/>
  <sheetViews>
    <sheetView tabSelected="1" workbookViewId="0">
      <selection activeCell="O272" sqref="O272"/>
    </sheetView>
  </sheetViews>
  <sheetFormatPr defaultRowHeight="16.5" x14ac:dyDescent="0.25"/>
  <cols>
    <col min="1" max="1" width="27.25" bestFit="1" customWidth="1"/>
    <col min="2" max="3" width="7.5" bestFit="1" customWidth="1"/>
    <col min="4" max="4" width="5.5" bestFit="1" customWidth="1"/>
    <col min="5" max="5" width="11.625" bestFit="1" customWidth="1"/>
    <col min="6" max="6" width="4.125" bestFit="1" customWidth="1"/>
    <col min="7" max="7" width="5.75" bestFit="1" customWidth="1"/>
    <col min="8" max="8" width="11.625" bestFit="1" customWidth="1"/>
    <col min="9" max="9" width="4.125" bestFit="1" customWidth="1"/>
    <col min="10" max="10" width="20.5" bestFit="1" customWidth="1"/>
    <col min="11" max="11" width="3.5" bestFit="1" customWidth="1"/>
    <col min="12" max="12" width="7.5" bestFit="1" customWidth="1"/>
  </cols>
  <sheetData>
    <row r="1" spans="1:12" x14ac:dyDescent="0.25">
      <c r="A1" t="s">
        <v>301</v>
      </c>
      <c r="B1" t="s">
        <v>1</v>
      </c>
      <c r="C1" t="s">
        <v>326</v>
      </c>
      <c r="D1" t="s">
        <v>374</v>
      </c>
      <c r="E1" t="s">
        <v>376</v>
      </c>
      <c r="G1" t="s">
        <v>368</v>
      </c>
      <c r="H1" t="s">
        <v>376</v>
      </c>
      <c r="J1" t="s">
        <v>377</v>
      </c>
      <c r="L1" t="s">
        <v>375</v>
      </c>
    </row>
    <row r="2" spans="1:12" x14ac:dyDescent="0.25">
      <c r="A2" t="s">
        <v>247</v>
      </c>
      <c r="B2" t="s">
        <v>319</v>
      </c>
      <c r="C2">
        <v>60</v>
      </c>
      <c r="D2">
        <f>VLOOKUP(A2,五期!$A$1:$B$285,2,FALSE)</f>
        <v>86</v>
      </c>
      <c r="E2">
        <f t="shared" ref="E2:E65" si="0">ROUND(C2*0.74,0)</f>
        <v>44</v>
      </c>
      <c r="F2">
        <f t="shared" ref="F2:F33" si="1">D2-E2</f>
        <v>42</v>
      </c>
      <c r="G2">
        <f>VLOOKUP(A2,行政!$A$1:$B$265,2,FALSE)</f>
        <v>24</v>
      </c>
      <c r="H2">
        <f t="shared" ref="H2:H33" si="2">ROUND(C2*0.26,0)</f>
        <v>16</v>
      </c>
      <c r="I2">
        <f t="shared" ref="I2:I33" si="3">G2-H2</f>
        <v>8</v>
      </c>
      <c r="J2">
        <f t="shared" ref="J2:J65" si="4">F2+I2</f>
        <v>50</v>
      </c>
      <c r="K2">
        <f t="shared" ref="K2:K33" si="5">ROUND(1731*C2/$C$271,0)</f>
        <v>10</v>
      </c>
      <c r="L2">
        <f>J2-K2</f>
        <v>40</v>
      </c>
    </row>
    <row r="3" spans="1:12" x14ac:dyDescent="0.25">
      <c r="A3" t="s">
        <v>28</v>
      </c>
      <c r="B3" t="s">
        <v>315</v>
      </c>
      <c r="C3">
        <v>82</v>
      </c>
      <c r="D3">
        <f>VLOOKUP(A3,五期!$A$1:$B$285,2,FALSE)</f>
        <v>103</v>
      </c>
      <c r="E3">
        <f t="shared" si="0"/>
        <v>61</v>
      </c>
      <c r="F3">
        <f t="shared" si="1"/>
        <v>42</v>
      </c>
      <c r="G3">
        <f>VLOOKUP(A3,行政!$A$1:$B$265,2,FALSE)</f>
        <v>24</v>
      </c>
      <c r="H3">
        <f t="shared" si="2"/>
        <v>21</v>
      </c>
      <c r="I3">
        <f t="shared" si="3"/>
        <v>3</v>
      </c>
      <c r="J3">
        <f t="shared" si="4"/>
        <v>45</v>
      </c>
      <c r="K3">
        <f t="shared" si="5"/>
        <v>14</v>
      </c>
      <c r="L3">
        <f t="shared" ref="L3:L66" si="6">J3-K3</f>
        <v>31</v>
      </c>
    </row>
    <row r="4" spans="1:12" x14ac:dyDescent="0.25">
      <c r="A4" t="s">
        <v>270</v>
      </c>
      <c r="B4" t="s">
        <v>5</v>
      </c>
      <c r="C4">
        <v>85</v>
      </c>
      <c r="D4">
        <f>VLOOKUP(A4,五期!$A$1:$B$285,2,FALSE)</f>
        <v>104</v>
      </c>
      <c r="E4">
        <f t="shared" si="0"/>
        <v>63</v>
      </c>
      <c r="F4">
        <f t="shared" si="1"/>
        <v>41</v>
      </c>
      <c r="G4">
        <f>VLOOKUP(A4,行政!$A$1:$B$265,2,FALSE)</f>
        <v>26</v>
      </c>
      <c r="H4">
        <f t="shared" si="2"/>
        <v>22</v>
      </c>
      <c r="I4">
        <f t="shared" si="3"/>
        <v>4</v>
      </c>
      <c r="J4">
        <f t="shared" si="4"/>
        <v>45</v>
      </c>
      <c r="K4">
        <f t="shared" si="5"/>
        <v>14</v>
      </c>
      <c r="L4">
        <f t="shared" si="6"/>
        <v>31</v>
      </c>
    </row>
    <row r="5" spans="1:12" x14ac:dyDescent="0.25">
      <c r="A5" t="s">
        <v>208</v>
      </c>
      <c r="B5" t="s">
        <v>320</v>
      </c>
      <c r="C5">
        <v>95</v>
      </c>
      <c r="D5">
        <f>VLOOKUP(A5,五期!$A$1:$B$285,2,FALSE)</f>
        <v>115</v>
      </c>
      <c r="E5">
        <f t="shared" si="0"/>
        <v>70</v>
      </c>
      <c r="F5">
        <f t="shared" si="1"/>
        <v>45</v>
      </c>
      <c r="G5">
        <f>VLOOKUP(A5,行政!$A$1:$B$265,2,FALSE)</f>
        <v>24</v>
      </c>
      <c r="H5">
        <f t="shared" si="2"/>
        <v>25</v>
      </c>
      <c r="I5">
        <f t="shared" si="3"/>
        <v>-1</v>
      </c>
      <c r="J5">
        <f t="shared" si="4"/>
        <v>44</v>
      </c>
      <c r="K5">
        <f t="shared" si="5"/>
        <v>16</v>
      </c>
      <c r="L5">
        <f t="shared" si="6"/>
        <v>28</v>
      </c>
    </row>
    <row r="6" spans="1:12" x14ac:dyDescent="0.25">
      <c r="A6" t="s">
        <v>260</v>
      </c>
      <c r="B6" t="s">
        <v>5</v>
      </c>
      <c r="C6">
        <v>45</v>
      </c>
      <c r="D6">
        <f>VLOOKUP(A6,五期!$A$1:$B$285,2,FALSE)</f>
        <v>65</v>
      </c>
      <c r="E6">
        <f t="shared" si="0"/>
        <v>33</v>
      </c>
      <c r="F6">
        <f t="shared" si="1"/>
        <v>32</v>
      </c>
      <c r="G6">
        <f>VLOOKUP(A6,行政!$A$1:$B$265,2,FALSE)</f>
        <v>20</v>
      </c>
      <c r="H6">
        <f t="shared" si="2"/>
        <v>12</v>
      </c>
      <c r="I6">
        <f t="shared" si="3"/>
        <v>8</v>
      </c>
      <c r="J6">
        <f t="shared" si="4"/>
        <v>40</v>
      </c>
      <c r="K6">
        <f t="shared" si="5"/>
        <v>7</v>
      </c>
      <c r="L6">
        <f t="shared" si="6"/>
        <v>33</v>
      </c>
    </row>
    <row r="7" spans="1:12" x14ac:dyDescent="0.25">
      <c r="A7" t="s">
        <v>222</v>
      </c>
      <c r="B7" t="s">
        <v>7</v>
      </c>
      <c r="C7">
        <v>90</v>
      </c>
      <c r="D7">
        <f>VLOOKUP(A7,五期!$A$1:$B$285,2,FALSE)</f>
        <v>110</v>
      </c>
      <c r="E7">
        <f t="shared" si="0"/>
        <v>67</v>
      </c>
      <c r="F7">
        <f t="shared" si="1"/>
        <v>43</v>
      </c>
      <c r="G7">
        <f>VLOOKUP(A7,行政!$A$1:$B$265,2,FALSE)</f>
        <v>20</v>
      </c>
      <c r="H7">
        <f t="shared" si="2"/>
        <v>23</v>
      </c>
      <c r="I7">
        <f t="shared" si="3"/>
        <v>-3</v>
      </c>
      <c r="J7">
        <f t="shared" si="4"/>
        <v>40</v>
      </c>
      <c r="K7">
        <f t="shared" si="5"/>
        <v>15</v>
      </c>
      <c r="L7">
        <f t="shared" si="6"/>
        <v>25</v>
      </c>
    </row>
    <row r="8" spans="1:12" x14ac:dyDescent="0.25">
      <c r="A8" t="s">
        <v>204</v>
      </c>
      <c r="B8" t="s">
        <v>320</v>
      </c>
      <c r="C8">
        <v>54</v>
      </c>
      <c r="D8">
        <f>VLOOKUP(A8,五期!$A$1:$B$285,2,FALSE)</f>
        <v>72</v>
      </c>
      <c r="E8">
        <f t="shared" si="0"/>
        <v>40</v>
      </c>
      <c r="F8">
        <f t="shared" si="1"/>
        <v>32</v>
      </c>
      <c r="G8">
        <f>VLOOKUP(A8,行政!$A$1:$B$265,2,FALSE)</f>
        <v>21</v>
      </c>
      <c r="H8">
        <f t="shared" si="2"/>
        <v>14</v>
      </c>
      <c r="I8">
        <f t="shared" si="3"/>
        <v>7</v>
      </c>
      <c r="J8">
        <f t="shared" si="4"/>
        <v>39</v>
      </c>
      <c r="K8">
        <f t="shared" si="5"/>
        <v>9</v>
      </c>
      <c r="L8">
        <f t="shared" si="6"/>
        <v>30</v>
      </c>
    </row>
    <row r="9" spans="1:12" x14ac:dyDescent="0.25">
      <c r="A9" t="s">
        <v>234</v>
      </c>
      <c r="B9" t="s">
        <v>7</v>
      </c>
      <c r="C9">
        <v>85</v>
      </c>
      <c r="D9">
        <f>VLOOKUP(A9,五期!$A$1:$B$285,2,FALSE)</f>
        <v>97</v>
      </c>
      <c r="E9">
        <f t="shared" si="0"/>
        <v>63</v>
      </c>
      <c r="F9">
        <f t="shared" si="1"/>
        <v>34</v>
      </c>
      <c r="G9">
        <f>VLOOKUP(A9,行政!$A$1:$B$265,2,FALSE)</f>
        <v>26</v>
      </c>
      <c r="H9">
        <f t="shared" si="2"/>
        <v>22</v>
      </c>
      <c r="I9">
        <f t="shared" si="3"/>
        <v>4</v>
      </c>
      <c r="J9">
        <f t="shared" si="4"/>
        <v>38</v>
      </c>
      <c r="K9">
        <f t="shared" si="5"/>
        <v>14</v>
      </c>
      <c r="L9">
        <f t="shared" si="6"/>
        <v>24</v>
      </c>
    </row>
    <row r="10" spans="1:12" x14ac:dyDescent="0.25">
      <c r="A10" t="s">
        <v>24</v>
      </c>
      <c r="B10" t="s">
        <v>315</v>
      </c>
      <c r="C10">
        <v>94</v>
      </c>
      <c r="D10">
        <f>VLOOKUP(A10,五期!$A$1:$B$285,2,FALSE)</f>
        <v>112</v>
      </c>
      <c r="E10">
        <f t="shared" si="0"/>
        <v>70</v>
      </c>
      <c r="F10">
        <f t="shared" si="1"/>
        <v>42</v>
      </c>
      <c r="G10">
        <f>VLOOKUP(A10,行政!$A$1:$B$265,2,FALSE)</f>
        <v>20</v>
      </c>
      <c r="H10">
        <f t="shared" si="2"/>
        <v>24</v>
      </c>
      <c r="I10">
        <f t="shared" si="3"/>
        <v>-4</v>
      </c>
      <c r="J10">
        <f t="shared" si="4"/>
        <v>38</v>
      </c>
      <c r="K10">
        <f t="shared" si="5"/>
        <v>16</v>
      </c>
      <c r="L10">
        <f t="shared" si="6"/>
        <v>22</v>
      </c>
    </row>
    <row r="11" spans="1:12" x14ac:dyDescent="0.25">
      <c r="A11" t="s">
        <v>156</v>
      </c>
      <c r="B11" t="s">
        <v>305</v>
      </c>
      <c r="C11">
        <v>43</v>
      </c>
      <c r="D11">
        <f>VLOOKUP(A11,五期!$A$1:$B$285,2,FALSE)</f>
        <v>58</v>
      </c>
      <c r="E11">
        <f t="shared" si="0"/>
        <v>32</v>
      </c>
      <c r="F11">
        <f t="shared" si="1"/>
        <v>26</v>
      </c>
      <c r="G11">
        <f>VLOOKUP(A11,行政!$A$1:$B$265,2,FALSE)</f>
        <v>22</v>
      </c>
      <c r="H11">
        <f t="shared" si="2"/>
        <v>11</v>
      </c>
      <c r="I11">
        <f t="shared" si="3"/>
        <v>11</v>
      </c>
      <c r="J11">
        <f t="shared" si="4"/>
        <v>37</v>
      </c>
      <c r="K11">
        <f t="shared" si="5"/>
        <v>7</v>
      </c>
      <c r="L11">
        <f t="shared" si="6"/>
        <v>30</v>
      </c>
    </row>
    <row r="12" spans="1:12" x14ac:dyDescent="0.25">
      <c r="A12" t="s">
        <v>230</v>
      </c>
      <c r="B12" t="s">
        <v>7</v>
      </c>
      <c r="C12">
        <v>47</v>
      </c>
      <c r="D12">
        <f>VLOOKUP(A12,五期!$A$1:$B$285,2,FALSE)</f>
        <v>58</v>
      </c>
      <c r="E12">
        <f t="shared" si="0"/>
        <v>35</v>
      </c>
      <c r="F12">
        <f t="shared" si="1"/>
        <v>23</v>
      </c>
      <c r="G12">
        <f>VLOOKUP(A12,行政!$A$1:$B$265,2,FALSE)</f>
        <v>26</v>
      </c>
      <c r="H12">
        <f t="shared" si="2"/>
        <v>12</v>
      </c>
      <c r="I12">
        <f t="shared" si="3"/>
        <v>14</v>
      </c>
      <c r="J12">
        <f t="shared" si="4"/>
        <v>37</v>
      </c>
      <c r="K12">
        <f t="shared" si="5"/>
        <v>8</v>
      </c>
      <c r="L12">
        <f t="shared" si="6"/>
        <v>29</v>
      </c>
    </row>
    <row r="13" spans="1:12" x14ac:dyDescent="0.25">
      <c r="A13" t="s">
        <v>201</v>
      </c>
      <c r="B13" t="s">
        <v>320</v>
      </c>
      <c r="C13">
        <v>93</v>
      </c>
      <c r="D13">
        <f>VLOOKUP(A13,五期!$A$1:$B$285,2,FALSE)</f>
        <v>109</v>
      </c>
      <c r="E13">
        <f t="shared" si="0"/>
        <v>69</v>
      </c>
      <c r="F13">
        <f t="shared" si="1"/>
        <v>40</v>
      </c>
      <c r="G13">
        <f>VLOOKUP(A13,行政!$A$1:$B$265,2,FALSE)</f>
        <v>20</v>
      </c>
      <c r="H13">
        <f t="shared" si="2"/>
        <v>24</v>
      </c>
      <c r="I13">
        <f t="shared" si="3"/>
        <v>-4</v>
      </c>
      <c r="J13">
        <f t="shared" si="4"/>
        <v>36</v>
      </c>
      <c r="K13">
        <f t="shared" si="5"/>
        <v>15</v>
      </c>
      <c r="L13">
        <f t="shared" si="6"/>
        <v>21</v>
      </c>
    </row>
    <row r="14" spans="1:12" x14ac:dyDescent="0.25">
      <c r="A14" t="s">
        <v>189</v>
      </c>
      <c r="B14" t="s">
        <v>321</v>
      </c>
      <c r="C14">
        <v>54</v>
      </c>
      <c r="D14">
        <f>VLOOKUP(A14,五期!$A$1:$B$285,2,FALSE)</f>
        <v>68</v>
      </c>
      <c r="E14">
        <f t="shared" si="0"/>
        <v>40</v>
      </c>
      <c r="F14">
        <f t="shared" si="1"/>
        <v>28</v>
      </c>
      <c r="G14">
        <f>VLOOKUP(A14,行政!$A$1:$B$265,2,FALSE)</f>
        <v>21</v>
      </c>
      <c r="H14">
        <f t="shared" si="2"/>
        <v>14</v>
      </c>
      <c r="I14">
        <f t="shared" si="3"/>
        <v>7</v>
      </c>
      <c r="J14">
        <f t="shared" si="4"/>
        <v>35</v>
      </c>
      <c r="K14">
        <f t="shared" si="5"/>
        <v>9</v>
      </c>
      <c r="L14">
        <f t="shared" si="6"/>
        <v>26</v>
      </c>
    </row>
    <row r="15" spans="1:12" x14ac:dyDescent="0.25">
      <c r="A15" t="s">
        <v>276</v>
      </c>
      <c r="B15" t="s">
        <v>322</v>
      </c>
      <c r="C15">
        <v>75</v>
      </c>
      <c r="D15">
        <f>VLOOKUP(A15,五期!$A$1:$B$285,2,FALSE)</f>
        <v>90</v>
      </c>
      <c r="E15">
        <f t="shared" si="0"/>
        <v>56</v>
      </c>
      <c r="F15">
        <f t="shared" si="1"/>
        <v>34</v>
      </c>
      <c r="G15">
        <f>VLOOKUP(A15,行政!$A$1:$B$265,2,FALSE)</f>
        <v>20</v>
      </c>
      <c r="H15">
        <f t="shared" si="2"/>
        <v>20</v>
      </c>
      <c r="I15">
        <f t="shared" si="3"/>
        <v>0</v>
      </c>
      <c r="J15">
        <f t="shared" si="4"/>
        <v>34</v>
      </c>
      <c r="K15">
        <f t="shared" si="5"/>
        <v>12</v>
      </c>
      <c r="L15">
        <f t="shared" si="6"/>
        <v>22</v>
      </c>
    </row>
    <row r="16" spans="1:12" x14ac:dyDescent="0.25">
      <c r="A16" t="s">
        <v>256</v>
      </c>
      <c r="B16" t="s">
        <v>5</v>
      </c>
      <c r="C16">
        <v>48</v>
      </c>
      <c r="D16">
        <f>VLOOKUP(A16,五期!$A$1:$B$285,2,FALSE)</f>
        <v>63</v>
      </c>
      <c r="E16">
        <f t="shared" si="0"/>
        <v>36</v>
      </c>
      <c r="F16">
        <f t="shared" si="1"/>
        <v>27</v>
      </c>
      <c r="G16">
        <f>VLOOKUP(A16,行政!$A$1:$B$265,2,FALSE)</f>
        <v>19</v>
      </c>
      <c r="H16">
        <f t="shared" si="2"/>
        <v>12</v>
      </c>
      <c r="I16">
        <f t="shared" si="3"/>
        <v>7</v>
      </c>
      <c r="J16">
        <f t="shared" si="4"/>
        <v>34</v>
      </c>
      <c r="K16">
        <f t="shared" si="5"/>
        <v>8</v>
      </c>
      <c r="L16">
        <f t="shared" si="6"/>
        <v>26</v>
      </c>
    </row>
    <row r="17" spans="1:12" x14ac:dyDescent="0.25">
      <c r="A17" t="s">
        <v>127</v>
      </c>
      <c r="B17" t="s">
        <v>10</v>
      </c>
      <c r="C17">
        <v>36</v>
      </c>
      <c r="D17">
        <f>VLOOKUP(A17,五期!$A$1:$B$285,2,FALSE)</f>
        <v>51</v>
      </c>
      <c r="E17">
        <f t="shared" si="0"/>
        <v>27</v>
      </c>
      <c r="F17">
        <f t="shared" si="1"/>
        <v>24</v>
      </c>
      <c r="G17">
        <f>VLOOKUP(A17,行政!$A$1:$B$265,2,FALSE)</f>
        <v>19</v>
      </c>
      <c r="H17">
        <f t="shared" si="2"/>
        <v>9</v>
      </c>
      <c r="I17">
        <f t="shared" si="3"/>
        <v>10</v>
      </c>
      <c r="J17">
        <f t="shared" si="4"/>
        <v>34</v>
      </c>
      <c r="K17">
        <f t="shared" si="5"/>
        <v>6</v>
      </c>
      <c r="L17">
        <f t="shared" si="6"/>
        <v>28</v>
      </c>
    </row>
    <row r="18" spans="1:12" x14ac:dyDescent="0.25">
      <c r="A18" t="s">
        <v>141</v>
      </c>
      <c r="B18" t="s">
        <v>10</v>
      </c>
      <c r="C18">
        <v>74</v>
      </c>
      <c r="D18">
        <f>VLOOKUP(A18,五期!$A$1:$B$285,2,FALSE)</f>
        <v>84</v>
      </c>
      <c r="E18">
        <f t="shared" si="0"/>
        <v>55</v>
      </c>
      <c r="F18">
        <f t="shared" si="1"/>
        <v>29</v>
      </c>
      <c r="G18">
        <f>VLOOKUP(A18,行政!$A$1:$B$265,2,FALSE)</f>
        <v>23</v>
      </c>
      <c r="H18">
        <f t="shared" si="2"/>
        <v>19</v>
      </c>
      <c r="I18">
        <f t="shared" si="3"/>
        <v>4</v>
      </c>
      <c r="J18">
        <f t="shared" si="4"/>
        <v>33</v>
      </c>
      <c r="K18">
        <f t="shared" si="5"/>
        <v>12</v>
      </c>
      <c r="L18">
        <f t="shared" si="6"/>
        <v>21</v>
      </c>
    </row>
    <row r="19" spans="1:12" x14ac:dyDescent="0.25">
      <c r="A19" t="s">
        <v>339</v>
      </c>
      <c r="B19" t="s">
        <v>323</v>
      </c>
      <c r="C19">
        <v>41</v>
      </c>
      <c r="D19">
        <f>VLOOKUP(A19,五期!$A$1:$B$285,2,FALSE)</f>
        <v>55</v>
      </c>
      <c r="E19">
        <f t="shared" si="0"/>
        <v>30</v>
      </c>
      <c r="F19">
        <f t="shared" si="1"/>
        <v>25</v>
      </c>
      <c r="G19">
        <f>VLOOKUP(A19,行政!$A$1:$B$265,2,FALSE)</f>
        <v>19</v>
      </c>
      <c r="H19">
        <f t="shared" si="2"/>
        <v>11</v>
      </c>
      <c r="I19">
        <f t="shared" si="3"/>
        <v>8</v>
      </c>
      <c r="J19">
        <f t="shared" si="4"/>
        <v>33</v>
      </c>
      <c r="K19">
        <f t="shared" si="5"/>
        <v>7</v>
      </c>
      <c r="L19">
        <f t="shared" si="6"/>
        <v>26</v>
      </c>
    </row>
    <row r="20" spans="1:12" x14ac:dyDescent="0.25">
      <c r="A20" t="s">
        <v>218</v>
      </c>
      <c r="B20" t="s">
        <v>7</v>
      </c>
      <c r="C20">
        <v>74</v>
      </c>
      <c r="D20">
        <f>VLOOKUP(A20,五期!$A$1:$B$285,2,FALSE)</f>
        <v>85</v>
      </c>
      <c r="E20">
        <f t="shared" si="0"/>
        <v>55</v>
      </c>
      <c r="F20">
        <f t="shared" si="1"/>
        <v>30</v>
      </c>
      <c r="G20">
        <f>VLOOKUP(A20,行政!$A$1:$B$265,2,FALSE)</f>
        <v>21</v>
      </c>
      <c r="H20">
        <f t="shared" si="2"/>
        <v>19</v>
      </c>
      <c r="I20">
        <f t="shared" si="3"/>
        <v>2</v>
      </c>
      <c r="J20">
        <f t="shared" si="4"/>
        <v>32</v>
      </c>
      <c r="K20">
        <f t="shared" si="5"/>
        <v>12</v>
      </c>
      <c r="L20">
        <f t="shared" si="6"/>
        <v>20</v>
      </c>
    </row>
    <row r="21" spans="1:12" x14ac:dyDescent="0.25">
      <c r="A21" t="s">
        <v>286</v>
      </c>
      <c r="B21" t="s">
        <v>307</v>
      </c>
      <c r="C21">
        <v>26</v>
      </c>
      <c r="D21">
        <f>VLOOKUP(A21,五期!$A$1:$B$285,2,FALSE)</f>
        <v>37</v>
      </c>
      <c r="E21">
        <f t="shared" si="0"/>
        <v>19</v>
      </c>
      <c r="F21">
        <f t="shared" si="1"/>
        <v>18</v>
      </c>
      <c r="G21">
        <f>VLOOKUP(A21,行政!$A$1:$B$265,2,FALSE)</f>
        <v>20</v>
      </c>
      <c r="H21">
        <f t="shared" si="2"/>
        <v>7</v>
      </c>
      <c r="I21">
        <f t="shared" si="3"/>
        <v>13</v>
      </c>
      <c r="J21">
        <f t="shared" si="4"/>
        <v>31</v>
      </c>
      <c r="K21">
        <f t="shared" si="5"/>
        <v>4</v>
      </c>
      <c r="L21">
        <f t="shared" si="6"/>
        <v>27</v>
      </c>
    </row>
    <row r="22" spans="1:12" x14ac:dyDescent="0.25">
      <c r="A22" t="s">
        <v>105</v>
      </c>
      <c r="B22" t="s">
        <v>303</v>
      </c>
      <c r="C22">
        <v>41</v>
      </c>
      <c r="D22">
        <f>VLOOKUP(A22,五期!$A$1:$B$285,2,FALSE)</f>
        <v>51</v>
      </c>
      <c r="E22">
        <f t="shared" si="0"/>
        <v>30</v>
      </c>
      <c r="F22">
        <f t="shared" si="1"/>
        <v>21</v>
      </c>
      <c r="G22">
        <f>VLOOKUP(A22,行政!$A$1:$B$265,2,FALSE)</f>
        <v>20</v>
      </c>
      <c r="H22">
        <f t="shared" si="2"/>
        <v>11</v>
      </c>
      <c r="I22">
        <f t="shared" si="3"/>
        <v>9</v>
      </c>
      <c r="J22">
        <f t="shared" si="4"/>
        <v>30</v>
      </c>
      <c r="K22">
        <f t="shared" si="5"/>
        <v>7</v>
      </c>
      <c r="L22">
        <f t="shared" si="6"/>
        <v>23</v>
      </c>
    </row>
    <row r="23" spans="1:12" x14ac:dyDescent="0.25">
      <c r="A23" t="s">
        <v>124</v>
      </c>
      <c r="B23" t="s">
        <v>10</v>
      </c>
      <c r="C23">
        <v>53</v>
      </c>
      <c r="D23">
        <f>VLOOKUP(A23,五期!$A$1:$B$285,2,FALSE)</f>
        <v>63</v>
      </c>
      <c r="E23">
        <f t="shared" si="0"/>
        <v>39</v>
      </c>
      <c r="F23">
        <f t="shared" si="1"/>
        <v>24</v>
      </c>
      <c r="G23">
        <f>VLOOKUP(A23,行政!$A$1:$B$265,2,FALSE)</f>
        <v>20</v>
      </c>
      <c r="H23">
        <f t="shared" si="2"/>
        <v>14</v>
      </c>
      <c r="I23">
        <f t="shared" si="3"/>
        <v>6</v>
      </c>
      <c r="J23">
        <f t="shared" si="4"/>
        <v>30</v>
      </c>
      <c r="K23">
        <f t="shared" si="5"/>
        <v>9</v>
      </c>
      <c r="L23">
        <f t="shared" si="6"/>
        <v>21</v>
      </c>
    </row>
    <row r="24" spans="1:12" x14ac:dyDescent="0.25">
      <c r="A24" t="s">
        <v>113</v>
      </c>
      <c r="B24" t="s">
        <v>316</v>
      </c>
      <c r="C24">
        <v>50</v>
      </c>
      <c r="D24">
        <f>VLOOKUP(A24,五期!$A$1:$B$285,2,FALSE)</f>
        <v>57</v>
      </c>
      <c r="E24">
        <f t="shared" si="0"/>
        <v>37</v>
      </c>
      <c r="F24">
        <f t="shared" si="1"/>
        <v>20</v>
      </c>
      <c r="G24">
        <f>VLOOKUP(A24,行政!$A$1:$B$265,2,FALSE)</f>
        <v>23</v>
      </c>
      <c r="H24">
        <f t="shared" si="2"/>
        <v>13</v>
      </c>
      <c r="I24">
        <f t="shared" si="3"/>
        <v>10</v>
      </c>
      <c r="J24">
        <f t="shared" si="4"/>
        <v>30</v>
      </c>
      <c r="K24">
        <f t="shared" si="5"/>
        <v>8</v>
      </c>
      <c r="L24">
        <f t="shared" si="6"/>
        <v>22</v>
      </c>
    </row>
    <row r="25" spans="1:12" x14ac:dyDescent="0.25">
      <c r="A25" t="s">
        <v>48</v>
      </c>
      <c r="B25" t="s">
        <v>302</v>
      </c>
      <c r="C25">
        <v>44</v>
      </c>
      <c r="D25">
        <f>VLOOKUP(A25,五期!$A$1:$B$285,2,FALSE)</f>
        <v>54</v>
      </c>
      <c r="E25">
        <f t="shared" si="0"/>
        <v>33</v>
      </c>
      <c r="F25">
        <f t="shared" si="1"/>
        <v>21</v>
      </c>
      <c r="G25">
        <f>VLOOKUP(A25,行政!$A$1:$B$265,2,FALSE)</f>
        <v>20</v>
      </c>
      <c r="H25">
        <f t="shared" si="2"/>
        <v>11</v>
      </c>
      <c r="I25">
        <f t="shared" si="3"/>
        <v>9</v>
      </c>
      <c r="J25">
        <f t="shared" si="4"/>
        <v>30</v>
      </c>
      <c r="K25">
        <f t="shared" si="5"/>
        <v>7</v>
      </c>
      <c r="L25">
        <f t="shared" si="6"/>
        <v>23</v>
      </c>
    </row>
    <row r="26" spans="1:12" x14ac:dyDescent="0.25">
      <c r="A26" t="s">
        <v>35</v>
      </c>
      <c r="B26" t="s">
        <v>306</v>
      </c>
      <c r="C26">
        <v>63</v>
      </c>
      <c r="D26">
        <f>VLOOKUP(A26,五期!$A$1:$B$285,2,FALSE)</f>
        <v>74</v>
      </c>
      <c r="E26">
        <f t="shared" si="0"/>
        <v>47</v>
      </c>
      <c r="F26">
        <f t="shared" si="1"/>
        <v>27</v>
      </c>
      <c r="G26">
        <f>VLOOKUP(A26,行政!$A$1:$B$265,2,FALSE)</f>
        <v>19</v>
      </c>
      <c r="H26">
        <f t="shared" si="2"/>
        <v>16</v>
      </c>
      <c r="I26">
        <f t="shared" si="3"/>
        <v>3</v>
      </c>
      <c r="J26">
        <f t="shared" si="4"/>
        <v>30</v>
      </c>
      <c r="K26">
        <f t="shared" si="5"/>
        <v>10</v>
      </c>
      <c r="L26">
        <f t="shared" si="6"/>
        <v>20</v>
      </c>
    </row>
    <row r="27" spans="1:12" x14ac:dyDescent="0.25">
      <c r="A27" t="s">
        <v>111</v>
      </c>
      <c r="B27" t="s">
        <v>316</v>
      </c>
      <c r="C27">
        <v>47</v>
      </c>
      <c r="D27">
        <f>VLOOKUP(A27,五期!$A$1:$B$285,2,FALSE)</f>
        <v>56</v>
      </c>
      <c r="E27">
        <f t="shared" si="0"/>
        <v>35</v>
      </c>
      <c r="F27">
        <f t="shared" si="1"/>
        <v>21</v>
      </c>
      <c r="G27">
        <f>VLOOKUP(A27,行政!$A$1:$B$265,2,FALSE)</f>
        <v>21</v>
      </c>
      <c r="H27">
        <f t="shared" si="2"/>
        <v>12</v>
      </c>
      <c r="I27">
        <f t="shared" si="3"/>
        <v>9</v>
      </c>
      <c r="J27">
        <f t="shared" si="4"/>
        <v>30</v>
      </c>
      <c r="K27">
        <f t="shared" si="5"/>
        <v>8</v>
      </c>
      <c r="L27">
        <f t="shared" si="6"/>
        <v>22</v>
      </c>
    </row>
    <row r="28" spans="1:12" x14ac:dyDescent="0.25">
      <c r="A28" t="s">
        <v>203</v>
      </c>
      <c r="B28" t="s">
        <v>320</v>
      </c>
      <c r="C28">
        <v>119</v>
      </c>
      <c r="D28">
        <f>VLOOKUP(A28,五期!$A$1:$B$285,2,FALSE)</f>
        <v>128</v>
      </c>
      <c r="E28">
        <f t="shared" si="0"/>
        <v>88</v>
      </c>
      <c r="F28">
        <f t="shared" si="1"/>
        <v>40</v>
      </c>
      <c r="G28">
        <f>VLOOKUP(A28,行政!$A$1:$B$265,2,FALSE)</f>
        <v>21</v>
      </c>
      <c r="H28">
        <f t="shared" si="2"/>
        <v>31</v>
      </c>
      <c r="I28">
        <f t="shared" si="3"/>
        <v>-10</v>
      </c>
      <c r="J28">
        <f t="shared" si="4"/>
        <v>30</v>
      </c>
      <c r="K28">
        <f t="shared" si="5"/>
        <v>20</v>
      </c>
      <c r="L28">
        <f t="shared" si="6"/>
        <v>10</v>
      </c>
    </row>
    <row r="29" spans="1:12" x14ac:dyDescent="0.25">
      <c r="A29" t="s">
        <v>161</v>
      </c>
      <c r="B29" t="s">
        <v>308</v>
      </c>
      <c r="C29">
        <v>37</v>
      </c>
      <c r="D29">
        <f>VLOOKUP(A29,五期!$A$1:$B$285,2,FALSE)</f>
        <v>47</v>
      </c>
      <c r="E29">
        <f t="shared" si="0"/>
        <v>27</v>
      </c>
      <c r="F29">
        <f t="shared" si="1"/>
        <v>20</v>
      </c>
      <c r="G29">
        <f>VLOOKUP(A29,行政!$A$1:$B$265,2,FALSE)</f>
        <v>20</v>
      </c>
      <c r="H29">
        <f t="shared" si="2"/>
        <v>10</v>
      </c>
      <c r="I29">
        <f t="shared" si="3"/>
        <v>10</v>
      </c>
      <c r="J29">
        <f t="shared" si="4"/>
        <v>30</v>
      </c>
      <c r="K29">
        <f t="shared" si="5"/>
        <v>6</v>
      </c>
      <c r="L29">
        <f t="shared" si="6"/>
        <v>24</v>
      </c>
    </row>
    <row r="30" spans="1:12" x14ac:dyDescent="0.25">
      <c r="A30" t="s">
        <v>73</v>
      </c>
      <c r="B30" t="s">
        <v>6</v>
      </c>
      <c r="C30">
        <v>61</v>
      </c>
      <c r="D30">
        <f>VLOOKUP(A30,五期!$A$1:$B$285,2,FALSE)</f>
        <v>71</v>
      </c>
      <c r="E30">
        <f t="shared" si="0"/>
        <v>45</v>
      </c>
      <c r="F30">
        <f t="shared" si="1"/>
        <v>26</v>
      </c>
      <c r="G30">
        <f>VLOOKUP(A30,行政!$A$1:$B$265,2,FALSE)</f>
        <v>20</v>
      </c>
      <c r="H30">
        <f t="shared" si="2"/>
        <v>16</v>
      </c>
      <c r="I30">
        <f t="shared" si="3"/>
        <v>4</v>
      </c>
      <c r="J30">
        <f t="shared" si="4"/>
        <v>30</v>
      </c>
      <c r="K30">
        <f t="shared" si="5"/>
        <v>10</v>
      </c>
      <c r="L30">
        <f t="shared" si="6"/>
        <v>20</v>
      </c>
    </row>
    <row r="31" spans="1:12" x14ac:dyDescent="0.25">
      <c r="A31" t="s">
        <v>202</v>
      </c>
      <c r="B31" t="s">
        <v>320</v>
      </c>
      <c r="C31">
        <v>118</v>
      </c>
      <c r="D31">
        <f>VLOOKUP(A31,五期!$A$1:$B$285,2,FALSE)</f>
        <v>126</v>
      </c>
      <c r="E31">
        <f t="shared" si="0"/>
        <v>87</v>
      </c>
      <c r="F31">
        <f t="shared" si="1"/>
        <v>39</v>
      </c>
      <c r="G31">
        <f>VLOOKUP(A31,行政!$A$1:$B$265,2,FALSE)</f>
        <v>21</v>
      </c>
      <c r="H31">
        <f t="shared" si="2"/>
        <v>31</v>
      </c>
      <c r="I31">
        <f t="shared" si="3"/>
        <v>-10</v>
      </c>
      <c r="J31">
        <f t="shared" si="4"/>
        <v>29</v>
      </c>
      <c r="K31">
        <f t="shared" si="5"/>
        <v>20</v>
      </c>
      <c r="L31">
        <f t="shared" si="6"/>
        <v>9</v>
      </c>
    </row>
    <row r="32" spans="1:12" x14ac:dyDescent="0.25">
      <c r="A32" t="s">
        <v>215</v>
      </c>
      <c r="B32" t="s">
        <v>7</v>
      </c>
      <c r="C32">
        <v>96</v>
      </c>
      <c r="D32">
        <f>VLOOKUP(A32,五期!$A$1:$B$285,2,FALSE)</f>
        <v>104</v>
      </c>
      <c r="E32">
        <f t="shared" si="0"/>
        <v>71</v>
      </c>
      <c r="F32">
        <f t="shared" si="1"/>
        <v>33</v>
      </c>
      <c r="G32">
        <f>VLOOKUP(A32,行政!$A$1:$B$265,2,FALSE)</f>
        <v>21</v>
      </c>
      <c r="H32">
        <f t="shared" si="2"/>
        <v>25</v>
      </c>
      <c r="I32">
        <f t="shared" si="3"/>
        <v>-4</v>
      </c>
      <c r="J32">
        <f t="shared" si="4"/>
        <v>29</v>
      </c>
      <c r="K32">
        <f t="shared" si="5"/>
        <v>16</v>
      </c>
      <c r="L32">
        <f t="shared" si="6"/>
        <v>13</v>
      </c>
    </row>
    <row r="33" spans="1:12" x14ac:dyDescent="0.25">
      <c r="A33" t="s">
        <v>123</v>
      </c>
      <c r="B33" t="s">
        <v>10</v>
      </c>
      <c r="C33">
        <v>20</v>
      </c>
      <c r="D33">
        <f>VLOOKUP(A33,五期!$A$1:$B$285,2,FALSE)</f>
        <v>27</v>
      </c>
      <c r="E33">
        <f t="shared" si="0"/>
        <v>15</v>
      </c>
      <c r="F33">
        <f t="shared" si="1"/>
        <v>12</v>
      </c>
      <c r="G33">
        <f>VLOOKUP(A33,行政!$A$1:$B$265,2,FALSE)</f>
        <v>21</v>
      </c>
      <c r="H33">
        <f t="shared" si="2"/>
        <v>5</v>
      </c>
      <c r="I33">
        <f t="shared" si="3"/>
        <v>16</v>
      </c>
      <c r="J33">
        <f t="shared" si="4"/>
        <v>28</v>
      </c>
      <c r="K33">
        <f t="shared" si="5"/>
        <v>3</v>
      </c>
      <c r="L33">
        <f t="shared" si="6"/>
        <v>25</v>
      </c>
    </row>
    <row r="34" spans="1:12" x14ac:dyDescent="0.25">
      <c r="A34" t="s">
        <v>188</v>
      </c>
      <c r="B34" t="s">
        <v>321</v>
      </c>
      <c r="C34">
        <v>57</v>
      </c>
      <c r="D34">
        <f>VLOOKUP(A34,五期!$A$1:$B$285,2,FALSE)</f>
        <v>65</v>
      </c>
      <c r="E34">
        <f t="shared" si="0"/>
        <v>42</v>
      </c>
      <c r="F34">
        <f t="shared" ref="F34:F65" si="7">D34-E34</f>
        <v>23</v>
      </c>
      <c r="G34">
        <f>VLOOKUP(A34,行政!$A$1:$B$265,2,FALSE)</f>
        <v>20</v>
      </c>
      <c r="H34">
        <f t="shared" ref="H34:H65" si="8">ROUND(C34*0.26,0)</f>
        <v>15</v>
      </c>
      <c r="I34">
        <f t="shared" ref="I34:I65" si="9">G34-H34</f>
        <v>5</v>
      </c>
      <c r="J34">
        <f t="shared" si="4"/>
        <v>28</v>
      </c>
      <c r="K34">
        <f t="shared" ref="K34:K65" si="10">ROUND(1731*C34/$C$271,0)</f>
        <v>9</v>
      </c>
      <c r="L34">
        <f t="shared" si="6"/>
        <v>19</v>
      </c>
    </row>
    <row r="35" spans="1:12" x14ac:dyDescent="0.25">
      <c r="A35" t="s">
        <v>162</v>
      </c>
      <c r="B35" t="s">
        <v>308</v>
      </c>
      <c r="C35">
        <v>54</v>
      </c>
      <c r="D35">
        <f>VLOOKUP(A35,五期!$A$1:$B$285,2,FALSE)</f>
        <v>61</v>
      </c>
      <c r="E35">
        <f t="shared" si="0"/>
        <v>40</v>
      </c>
      <c r="F35">
        <f t="shared" si="7"/>
        <v>21</v>
      </c>
      <c r="G35">
        <f>VLOOKUP(A35,行政!$A$1:$B$265,2,FALSE)</f>
        <v>21</v>
      </c>
      <c r="H35">
        <f t="shared" si="8"/>
        <v>14</v>
      </c>
      <c r="I35">
        <f t="shared" si="9"/>
        <v>7</v>
      </c>
      <c r="J35">
        <f t="shared" si="4"/>
        <v>28</v>
      </c>
      <c r="K35">
        <f t="shared" si="10"/>
        <v>9</v>
      </c>
      <c r="L35">
        <f t="shared" si="6"/>
        <v>19</v>
      </c>
    </row>
    <row r="36" spans="1:12" x14ac:dyDescent="0.25">
      <c r="A36" t="s">
        <v>264</v>
      </c>
      <c r="B36" t="s">
        <v>5</v>
      </c>
      <c r="C36">
        <v>70</v>
      </c>
      <c r="D36">
        <f>VLOOKUP(A36,五期!$A$1:$B$285,2,FALSE)</f>
        <v>77</v>
      </c>
      <c r="E36">
        <f t="shared" si="0"/>
        <v>52</v>
      </c>
      <c r="F36">
        <f t="shared" si="7"/>
        <v>25</v>
      </c>
      <c r="G36">
        <f>VLOOKUP(A36,行政!$A$1:$B$265,2,FALSE)</f>
        <v>21</v>
      </c>
      <c r="H36">
        <f t="shared" si="8"/>
        <v>18</v>
      </c>
      <c r="I36">
        <f t="shared" si="9"/>
        <v>3</v>
      </c>
      <c r="J36">
        <f t="shared" si="4"/>
        <v>28</v>
      </c>
      <c r="K36">
        <f t="shared" si="10"/>
        <v>12</v>
      </c>
      <c r="L36">
        <f t="shared" si="6"/>
        <v>16</v>
      </c>
    </row>
    <row r="37" spans="1:12" x14ac:dyDescent="0.25">
      <c r="A37" t="s">
        <v>91</v>
      </c>
      <c r="B37" t="s">
        <v>314</v>
      </c>
      <c r="C37">
        <v>65</v>
      </c>
      <c r="D37">
        <f>VLOOKUP(A37,五期!$A$1:$B$285,2,FALSE)</f>
        <v>70</v>
      </c>
      <c r="E37">
        <f t="shared" si="0"/>
        <v>48</v>
      </c>
      <c r="F37">
        <f t="shared" si="7"/>
        <v>22</v>
      </c>
      <c r="G37">
        <f>VLOOKUP(A37,行政!$A$1:$B$265,2,FALSE)</f>
        <v>23</v>
      </c>
      <c r="H37">
        <f t="shared" si="8"/>
        <v>17</v>
      </c>
      <c r="I37">
        <f t="shared" si="9"/>
        <v>6</v>
      </c>
      <c r="J37">
        <f t="shared" si="4"/>
        <v>28</v>
      </c>
      <c r="K37">
        <f t="shared" si="10"/>
        <v>11</v>
      </c>
      <c r="L37">
        <f t="shared" si="6"/>
        <v>17</v>
      </c>
    </row>
    <row r="38" spans="1:12" x14ac:dyDescent="0.25">
      <c r="A38" t="s">
        <v>32</v>
      </c>
      <c r="B38" t="s">
        <v>306</v>
      </c>
      <c r="C38">
        <v>57</v>
      </c>
      <c r="D38">
        <f>VLOOKUP(A38,五期!$A$1:$B$285,2,FALSE)</f>
        <v>64</v>
      </c>
      <c r="E38">
        <f t="shared" si="0"/>
        <v>42</v>
      </c>
      <c r="F38">
        <f t="shared" si="7"/>
        <v>22</v>
      </c>
      <c r="G38">
        <f>VLOOKUP(A38,行政!$A$1:$B$265,2,FALSE)</f>
        <v>20</v>
      </c>
      <c r="H38">
        <f t="shared" si="8"/>
        <v>15</v>
      </c>
      <c r="I38">
        <f t="shared" si="9"/>
        <v>5</v>
      </c>
      <c r="J38">
        <f t="shared" si="4"/>
        <v>27</v>
      </c>
      <c r="K38">
        <f t="shared" si="10"/>
        <v>9</v>
      </c>
      <c r="L38">
        <f t="shared" si="6"/>
        <v>18</v>
      </c>
    </row>
    <row r="39" spans="1:12" x14ac:dyDescent="0.25">
      <c r="A39" t="s">
        <v>66</v>
      </c>
      <c r="B39" t="s">
        <v>6</v>
      </c>
      <c r="C39">
        <v>29</v>
      </c>
      <c r="D39">
        <f>VLOOKUP(A39,五期!$A$1:$B$285,2,FALSE)</f>
        <v>36</v>
      </c>
      <c r="E39">
        <f t="shared" si="0"/>
        <v>21</v>
      </c>
      <c r="F39">
        <f t="shared" si="7"/>
        <v>15</v>
      </c>
      <c r="G39">
        <f>VLOOKUP(A39,行政!$A$1:$B$265,2,FALSE)</f>
        <v>20</v>
      </c>
      <c r="H39">
        <f t="shared" si="8"/>
        <v>8</v>
      </c>
      <c r="I39">
        <f t="shared" si="9"/>
        <v>12</v>
      </c>
      <c r="J39">
        <f t="shared" si="4"/>
        <v>27</v>
      </c>
      <c r="K39">
        <f t="shared" si="10"/>
        <v>5</v>
      </c>
      <c r="L39">
        <f t="shared" si="6"/>
        <v>22</v>
      </c>
    </row>
    <row r="40" spans="1:12" x14ac:dyDescent="0.25">
      <c r="A40" t="s">
        <v>284</v>
      </c>
      <c r="B40" t="s">
        <v>307</v>
      </c>
      <c r="C40">
        <v>56</v>
      </c>
      <c r="D40">
        <f>VLOOKUP(A40,五期!$A$1:$B$285,2,FALSE)</f>
        <v>63</v>
      </c>
      <c r="E40">
        <f t="shared" si="0"/>
        <v>41</v>
      </c>
      <c r="F40">
        <f t="shared" si="7"/>
        <v>22</v>
      </c>
      <c r="G40">
        <f>VLOOKUP(A40,行政!$A$1:$B$265,2,FALSE)</f>
        <v>20</v>
      </c>
      <c r="H40">
        <f t="shared" si="8"/>
        <v>15</v>
      </c>
      <c r="I40">
        <f t="shared" si="9"/>
        <v>5</v>
      </c>
      <c r="J40">
        <f t="shared" si="4"/>
        <v>27</v>
      </c>
      <c r="K40">
        <f t="shared" si="10"/>
        <v>9</v>
      </c>
      <c r="L40">
        <f t="shared" si="6"/>
        <v>18</v>
      </c>
    </row>
    <row r="41" spans="1:12" x14ac:dyDescent="0.25">
      <c r="A41" t="s">
        <v>216</v>
      </c>
      <c r="B41" t="s">
        <v>7</v>
      </c>
      <c r="C41">
        <v>95</v>
      </c>
      <c r="D41">
        <f>VLOOKUP(A41,五期!$A$1:$B$285,2,FALSE)</f>
        <v>100</v>
      </c>
      <c r="E41">
        <f t="shared" si="0"/>
        <v>70</v>
      </c>
      <c r="F41">
        <f t="shared" si="7"/>
        <v>30</v>
      </c>
      <c r="G41">
        <f>VLOOKUP(A41,行政!$A$1:$B$265,2,FALSE)</f>
        <v>21</v>
      </c>
      <c r="H41">
        <f t="shared" si="8"/>
        <v>25</v>
      </c>
      <c r="I41">
        <f t="shared" si="9"/>
        <v>-4</v>
      </c>
      <c r="J41">
        <f t="shared" si="4"/>
        <v>26</v>
      </c>
      <c r="K41">
        <f t="shared" si="10"/>
        <v>16</v>
      </c>
      <c r="L41">
        <f t="shared" si="6"/>
        <v>10</v>
      </c>
    </row>
    <row r="42" spans="1:12" x14ac:dyDescent="0.25">
      <c r="A42" t="s">
        <v>282</v>
      </c>
      <c r="B42" t="s">
        <v>307</v>
      </c>
      <c r="C42">
        <v>22</v>
      </c>
      <c r="D42">
        <f>VLOOKUP(A42,五期!$A$1:$B$285,2,FALSE)</f>
        <v>27</v>
      </c>
      <c r="E42">
        <f t="shared" si="0"/>
        <v>16</v>
      </c>
      <c r="F42">
        <f t="shared" si="7"/>
        <v>11</v>
      </c>
      <c r="G42">
        <f>VLOOKUP(A42,行政!$A$1:$B$265,2,FALSE)</f>
        <v>21</v>
      </c>
      <c r="H42">
        <f t="shared" si="8"/>
        <v>6</v>
      </c>
      <c r="I42">
        <f t="shared" si="9"/>
        <v>15</v>
      </c>
      <c r="J42">
        <f t="shared" si="4"/>
        <v>26</v>
      </c>
      <c r="K42">
        <f t="shared" si="10"/>
        <v>4</v>
      </c>
      <c r="L42">
        <f t="shared" si="6"/>
        <v>22</v>
      </c>
    </row>
    <row r="43" spans="1:12" x14ac:dyDescent="0.25">
      <c r="A43" t="s">
        <v>262</v>
      </c>
      <c r="B43" t="s">
        <v>5</v>
      </c>
      <c r="C43">
        <v>74</v>
      </c>
      <c r="D43">
        <f>VLOOKUP(A43,五期!$A$1:$B$285,2,FALSE)</f>
        <v>81</v>
      </c>
      <c r="E43">
        <f t="shared" si="0"/>
        <v>55</v>
      </c>
      <c r="F43">
        <f t="shared" si="7"/>
        <v>26</v>
      </c>
      <c r="G43">
        <f>VLOOKUP(A43,行政!$A$1:$B$265,2,FALSE)</f>
        <v>19</v>
      </c>
      <c r="H43">
        <f t="shared" si="8"/>
        <v>19</v>
      </c>
      <c r="I43">
        <f t="shared" si="9"/>
        <v>0</v>
      </c>
      <c r="J43">
        <f t="shared" si="4"/>
        <v>26</v>
      </c>
      <c r="K43">
        <f t="shared" si="10"/>
        <v>12</v>
      </c>
      <c r="L43">
        <f t="shared" si="6"/>
        <v>14</v>
      </c>
    </row>
    <row r="44" spans="1:12" x14ac:dyDescent="0.25">
      <c r="A44" t="s">
        <v>206</v>
      </c>
      <c r="B44" t="s">
        <v>320</v>
      </c>
      <c r="C44">
        <v>123</v>
      </c>
      <c r="D44">
        <f>VLOOKUP(A44,五期!$A$1:$B$285,2,FALSE)</f>
        <v>125</v>
      </c>
      <c r="E44">
        <f t="shared" si="0"/>
        <v>91</v>
      </c>
      <c r="F44">
        <f t="shared" si="7"/>
        <v>34</v>
      </c>
      <c r="G44">
        <f>VLOOKUP(A44,行政!$A$1:$B$265,2,FALSE)</f>
        <v>24</v>
      </c>
      <c r="H44">
        <f t="shared" si="8"/>
        <v>32</v>
      </c>
      <c r="I44">
        <f t="shared" si="9"/>
        <v>-8</v>
      </c>
      <c r="J44">
        <f t="shared" si="4"/>
        <v>26</v>
      </c>
      <c r="K44">
        <f t="shared" si="10"/>
        <v>20</v>
      </c>
      <c r="L44">
        <f t="shared" si="6"/>
        <v>6</v>
      </c>
    </row>
    <row r="45" spans="1:12" x14ac:dyDescent="0.25">
      <c r="A45" t="s">
        <v>132</v>
      </c>
      <c r="B45" t="s">
        <v>10</v>
      </c>
      <c r="C45">
        <v>68</v>
      </c>
      <c r="D45">
        <f>VLOOKUP(A45,五期!$A$1:$B$285,2,FALSE)</f>
        <v>74</v>
      </c>
      <c r="E45">
        <f t="shared" si="0"/>
        <v>50</v>
      </c>
      <c r="F45">
        <f t="shared" si="7"/>
        <v>24</v>
      </c>
      <c r="G45">
        <f>VLOOKUP(A45,行政!$A$1:$B$265,2,FALSE)</f>
        <v>20</v>
      </c>
      <c r="H45">
        <f t="shared" si="8"/>
        <v>18</v>
      </c>
      <c r="I45">
        <f t="shared" si="9"/>
        <v>2</v>
      </c>
      <c r="J45">
        <f t="shared" si="4"/>
        <v>26</v>
      </c>
      <c r="K45">
        <f t="shared" si="10"/>
        <v>11</v>
      </c>
      <c r="L45">
        <f t="shared" si="6"/>
        <v>15</v>
      </c>
    </row>
    <row r="46" spans="1:12" x14ac:dyDescent="0.25">
      <c r="A46" t="s">
        <v>210</v>
      </c>
      <c r="B46" t="s">
        <v>7</v>
      </c>
      <c r="C46">
        <v>43</v>
      </c>
      <c r="D46">
        <f>VLOOKUP(A46,五期!$A$1:$B$285,2,FALSE)</f>
        <v>48</v>
      </c>
      <c r="E46">
        <f t="shared" si="0"/>
        <v>32</v>
      </c>
      <c r="F46">
        <f t="shared" si="7"/>
        <v>16</v>
      </c>
      <c r="G46">
        <f>VLOOKUP(A46,行政!$A$1:$B$265,2,FALSE)</f>
        <v>21</v>
      </c>
      <c r="H46">
        <f t="shared" si="8"/>
        <v>11</v>
      </c>
      <c r="I46">
        <f t="shared" si="9"/>
        <v>10</v>
      </c>
      <c r="J46">
        <f t="shared" si="4"/>
        <v>26</v>
      </c>
      <c r="K46">
        <f t="shared" si="10"/>
        <v>7</v>
      </c>
      <c r="L46">
        <f t="shared" si="6"/>
        <v>19</v>
      </c>
    </row>
    <row r="47" spans="1:12" x14ac:dyDescent="0.25">
      <c r="A47" t="s">
        <v>95</v>
      </c>
      <c r="B47" t="s">
        <v>314</v>
      </c>
      <c r="C47">
        <v>35</v>
      </c>
      <c r="D47">
        <f>VLOOKUP(A47,五期!$A$1:$B$285,2,FALSE)</f>
        <v>42</v>
      </c>
      <c r="E47">
        <f t="shared" si="0"/>
        <v>26</v>
      </c>
      <c r="F47">
        <f t="shared" si="7"/>
        <v>16</v>
      </c>
      <c r="G47">
        <f>VLOOKUP(A47,行政!$A$1:$B$265,2,FALSE)</f>
        <v>19</v>
      </c>
      <c r="H47">
        <f t="shared" si="8"/>
        <v>9</v>
      </c>
      <c r="I47">
        <f t="shared" si="9"/>
        <v>10</v>
      </c>
      <c r="J47">
        <f t="shared" si="4"/>
        <v>26</v>
      </c>
      <c r="K47">
        <f t="shared" si="10"/>
        <v>6</v>
      </c>
      <c r="L47">
        <f t="shared" si="6"/>
        <v>20</v>
      </c>
    </row>
    <row r="48" spans="1:12" x14ac:dyDescent="0.25">
      <c r="A48" t="s">
        <v>34</v>
      </c>
      <c r="B48" t="s">
        <v>306</v>
      </c>
      <c r="C48">
        <v>30</v>
      </c>
      <c r="D48">
        <f>VLOOKUP(A48,五期!$A$1:$B$285,2,FALSE)</f>
        <v>36</v>
      </c>
      <c r="E48">
        <f t="shared" si="0"/>
        <v>22</v>
      </c>
      <c r="F48">
        <f t="shared" si="7"/>
        <v>14</v>
      </c>
      <c r="G48">
        <f>VLOOKUP(A48,行政!$A$1:$B$265,2,FALSE)</f>
        <v>20</v>
      </c>
      <c r="H48">
        <f t="shared" si="8"/>
        <v>8</v>
      </c>
      <c r="I48">
        <f t="shared" si="9"/>
        <v>12</v>
      </c>
      <c r="J48">
        <f t="shared" si="4"/>
        <v>26</v>
      </c>
      <c r="K48">
        <f t="shared" si="10"/>
        <v>5</v>
      </c>
      <c r="L48">
        <f t="shared" si="6"/>
        <v>21</v>
      </c>
    </row>
    <row r="49" spans="1:12" x14ac:dyDescent="0.25">
      <c r="A49" t="s">
        <v>223</v>
      </c>
      <c r="B49" t="s">
        <v>7</v>
      </c>
      <c r="C49">
        <v>66</v>
      </c>
      <c r="D49">
        <f>VLOOKUP(A49,五期!$A$1:$B$285,2,FALSE)</f>
        <v>73</v>
      </c>
      <c r="E49">
        <f t="shared" si="0"/>
        <v>49</v>
      </c>
      <c r="F49">
        <f t="shared" si="7"/>
        <v>24</v>
      </c>
      <c r="G49">
        <f>VLOOKUP(A49,行政!$A$1:$B$265,2,FALSE)</f>
        <v>19</v>
      </c>
      <c r="H49">
        <f t="shared" si="8"/>
        <v>17</v>
      </c>
      <c r="I49">
        <f t="shared" si="9"/>
        <v>2</v>
      </c>
      <c r="J49">
        <f t="shared" si="4"/>
        <v>26</v>
      </c>
      <c r="K49">
        <f t="shared" si="10"/>
        <v>11</v>
      </c>
      <c r="L49">
        <f t="shared" si="6"/>
        <v>15</v>
      </c>
    </row>
    <row r="50" spans="1:12" x14ac:dyDescent="0.25">
      <c r="A50" t="s">
        <v>272</v>
      </c>
      <c r="B50" t="s">
        <v>5</v>
      </c>
      <c r="C50">
        <v>52</v>
      </c>
      <c r="D50">
        <f>VLOOKUP(A50,五期!$A$1:$B$285,2,FALSE)</f>
        <v>55</v>
      </c>
      <c r="E50">
        <f t="shared" si="0"/>
        <v>38</v>
      </c>
      <c r="F50">
        <f t="shared" si="7"/>
        <v>17</v>
      </c>
      <c r="G50">
        <f>VLOOKUP(A50,行政!$A$1:$B$265,2,FALSE)</f>
        <v>23</v>
      </c>
      <c r="H50">
        <f t="shared" si="8"/>
        <v>14</v>
      </c>
      <c r="I50">
        <f t="shared" si="9"/>
        <v>9</v>
      </c>
      <c r="J50">
        <f t="shared" si="4"/>
        <v>26</v>
      </c>
      <c r="K50">
        <f t="shared" si="10"/>
        <v>9</v>
      </c>
      <c r="L50">
        <f t="shared" si="6"/>
        <v>17</v>
      </c>
    </row>
    <row r="51" spans="1:12" x14ac:dyDescent="0.25">
      <c r="A51" t="s">
        <v>137</v>
      </c>
      <c r="B51" t="s">
        <v>10</v>
      </c>
      <c r="C51">
        <v>94</v>
      </c>
      <c r="D51">
        <f>VLOOKUP(A51,五期!$A$1:$B$285,2,FALSE)</f>
        <v>95</v>
      </c>
      <c r="E51">
        <f t="shared" si="0"/>
        <v>70</v>
      </c>
      <c r="F51">
        <f t="shared" si="7"/>
        <v>25</v>
      </c>
      <c r="G51">
        <f>VLOOKUP(A51,行政!$A$1:$B$265,2,FALSE)</f>
        <v>24</v>
      </c>
      <c r="H51">
        <f t="shared" si="8"/>
        <v>24</v>
      </c>
      <c r="I51">
        <f t="shared" si="9"/>
        <v>0</v>
      </c>
      <c r="J51">
        <f t="shared" si="4"/>
        <v>25</v>
      </c>
      <c r="K51">
        <f t="shared" si="10"/>
        <v>16</v>
      </c>
      <c r="L51">
        <f t="shared" si="6"/>
        <v>9</v>
      </c>
    </row>
    <row r="52" spans="1:12" x14ac:dyDescent="0.25">
      <c r="A52" t="s">
        <v>63</v>
      </c>
      <c r="B52" t="s">
        <v>6</v>
      </c>
      <c r="C52">
        <v>20</v>
      </c>
      <c r="D52">
        <f>VLOOKUP(A52,五期!$A$1:$B$285,2,FALSE)</f>
        <v>25</v>
      </c>
      <c r="E52">
        <f t="shared" si="0"/>
        <v>15</v>
      </c>
      <c r="F52">
        <f t="shared" si="7"/>
        <v>10</v>
      </c>
      <c r="G52">
        <f>VLOOKUP(A52,行政!$A$1:$B$265,2,FALSE)</f>
        <v>20</v>
      </c>
      <c r="H52">
        <f t="shared" si="8"/>
        <v>5</v>
      </c>
      <c r="I52">
        <f t="shared" si="9"/>
        <v>15</v>
      </c>
      <c r="J52">
        <f t="shared" si="4"/>
        <v>25</v>
      </c>
      <c r="K52">
        <f t="shared" si="10"/>
        <v>3</v>
      </c>
      <c r="L52">
        <f t="shared" si="6"/>
        <v>22</v>
      </c>
    </row>
    <row r="53" spans="1:12" x14ac:dyDescent="0.25">
      <c r="A53" t="s">
        <v>287</v>
      </c>
      <c r="B53" t="s">
        <v>307</v>
      </c>
      <c r="C53">
        <v>40</v>
      </c>
      <c r="D53">
        <f>VLOOKUP(A53,五期!$A$1:$B$285,2,FALSE)</f>
        <v>46</v>
      </c>
      <c r="E53">
        <f t="shared" si="0"/>
        <v>30</v>
      </c>
      <c r="F53">
        <f t="shared" si="7"/>
        <v>16</v>
      </c>
      <c r="G53">
        <f>VLOOKUP(A53,行政!$A$1:$B$265,2,FALSE)</f>
        <v>19</v>
      </c>
      <c r="H53">
        <f t="shared" si="8"/>
        <v>10</v>
      </c>
      <c r="I53">
        <f t="shared" si="9"/>
        <v>9</v>
      </c>
      <c r="J53">
        <f t="shared" si="4"/>
        <v>25</v>
      </c>
      <c r="K53">
        <f t="shared" si="10"/>
        <v>7</v>
      </c>
      <c r="L53">
        <f t="shared" si="6"/>
        <v>18</v>
      </c>
    </row>
    <row r="54" spans="1:12" x14ac:dyDescent="0.25">
      <c r="A54" t="s">
        <v>101</v>
      </c>
      <c r="B54" t="s">
        <v>304</v>
      </c>
      <c r="C54">
        <v>23</v>
      </c>
      <c r="D54">
        <f>VLOOKUP(A54,五期!$A$1:$B$285,2,FALSE)</f>
        <v>27</v>
      </c>
      <c r="E54">
        <f t="shared" si="0"/>
        <v>17</v>
      </c>
      <c r="F54">
        <f t="shared" si="7"/>
        <v>10</v>
      </c>
      <c r="G54">
        <f>VLOOKUP(A54,行政!$A$1:$B$265,2,FALSE)</f>
        <v>20</v>
      </c>
      <c r="H54">
        <f t="shared" si="8"/>
        <v>6</v>
      </c>
      <c r="I54">
        <f t="shared" si="9"/>
        <v>14</v>
      </c>
      <c r="J54">
        <f t="shared" si="4"/>
        <v>24</v>
      </c>
      <c r="K54">
        <f t="shared" si="10"/>
        <v>4</v>
      </c>
      <c r="L54">
        <f t="shared" si="6"/>
        <v>20</v>
      </c>
    </row>
    <row r="55" spans="1:12" x14ac:dyDescent="0.25">
      <c r="A55" t="s">
        <v>226</v>
      </c>
      <c r="B55" t="s">
        <v>7</v>
      </c>
      <c r="C55">
        <v>89</v>
      </c>
      <c r="D55">
        <f>VLOOKUP(A55,五期!$A$1:$B$285,2,FALSE)</f>
        <v>89</v>
      </c>
      <c r="E55">
        <f t="shared" si="0"/>
        <v>66</v>
      </c>
      <c r="F55">
        <f t="shared" si="7"/>
        <v>23</v>
      </c>
      <c r="G55">
        <f>VLOOKUP(A55,行政!$A$1:$B$265,2,FALSE)</f>
        <v>24</v>
      </c>
      <c r="H55">
        <f t="shared" si="8"/>
        <v>23</v>
      </c>
      <c r="I55">
        <f t="shared" si="9"/>
        <v>1</v>
      </c>
      <c r="J55">
        <f t="shared" si="4"/>
        <v>24</v>
      </c>
      <c r="K55">
        <f t="shared" si="10"/>
        <v>15</v>
      </c>
      <c r="L55">
        <f t="shared" si="6"/>
        <v>9</v>
      </c>
    </row>
    <row r="56" spans="1:12" x14ac:dyDescent="0.25">
      <c r="A56" t="s">
        <v>236</v>
      </c>
      <c r="B56" t="s">
        <v>319</v>
      </c>
      <c r="C56">
        <v>64</v>
      </c>
      <c r="D56">
        <f>VLOOKUP(A56,五期!$A$1:$B$285,2,FALSE)</f>
        <v>68</v>
      </c>
      <c r="E56">
        <f t="shared" si="0"/>
        <v>47</v>
      </c>
      <c r="F56">
        <f t="shared" si="7"/>
        <v>21</v>
      </c>
      <c r="G56">
        <f>VLOOKUP(A56,行政!$A$1:$B$265,2,FALSE)</f>
        <v>20</v>
      </c>
      <c r="H56">
        <f t="shared" si="8"/>
        <v>17</v>
      </c>
      <c r="I56">
        <f t="shared" si="9"/>
        <v>3</v>
      </c>
      <c r="J56">
        <f t="shared" si="4"/>
        <v>24</v>
      </c>
      <c r="K56">
        <f t="shared" si="10"/>
        <v>11</v>
      </c>
      <c r="L56">
        <f t="shared" si="6"/>
        <v>13</v>
      </c>
    </row>
    <row r="57" spans="1:12" x14ac:dyDescent="0.25">
      <c r="A57" t="s">
        <v>239</v>
      </c>
      <c r="B57" t="s">
        <v>319</v>
      </c>
      <c r="C57">
        <v>84</v>
      </c>
      <c r="D57">
        <f>VLOOKUP(A57,五期!$A$1:$B$285,2,FALSE)</f>
        <v>88</v>
      </c>
      <c r="E57">
        <f t="shared" si="0"/>
        <v>62</v>
      </c>
      <c r="F57">
        <f t="shared" si="7"/>
        <v>26</v>
      </c>
      <c r="G57">
        <f>VLOOKUP(A57,行政!$A$1:$B$265,2,FALSE)</f>
        <v>20</v>
      </c>
      <c r="H57">
        <f t="shared" si="8"/>
        <v>22</v>
      </c>
      <c r="I57">
        <f t="shared" si="9"/>
        <v>-2</v>
      </c>
      <c r="J57">
        <f t="shared" si="4"/>
        <v>24</v>
      </c>
      <c r="K57">
        <f t="shared" si="10"/>
        <v>14</v>
      </c>
      <c r="L57">
        <f t="shared" si="6"/>
        <v>10</v>
      </c>
    </row>
    <row r="58" spans="1:12" x14ac:dyDescent="0.25">
      <c r="A58" t="s">
        <v>220</v>
      </c>
      <c r="B58" t="s">
        <v>7</v>
      </c>
      <c r="C58">
        <v>62</v>
      </c>
      <c r="D58">
        <f>VLOOKUP(A58,五期!$A$1:$B$285,2,FALSE)</f>
        <v>67</v>
      </c>
      <c r="E58">
        <f t="shared" si="0"/>
        <v>46</v>
      </c>
      <c r="F58">
        <f t="shared" si="7"/>
        <v>21</v>
      </c>
      <c r="G58">
        <f>VLOOKUP(A58,行政!$A$1:$B$265,2,FALSE)</f>
        <v>19</v>
      </c>
      <c r="H58">
        <f t="shared" si="8"/>
        <v>16</v>
      </c>
      <c r="I58">
        <f t="shared" si="9"/>
        <v>3</v>
      </c>
      <c r="J58">
        <f t="shared" si="4"/>
        <v>24</v>
      </c>
      <c r="K58">
        <f t="shared" si="10"/>
        <v>10</v>
      </c>
      <c r="L58">
        <f t="shared" si="6"/>
        <v>14</v>
      </c>
    </row>
    <row r="59" spans="1:12" x14ac:dyDescent="0.25">
      <c r="A59" t="s">
        <v>27</v>
      </c>
      <c r="B59" t="s">
        <v>315</v>
      </c>
      <c r="C59">
        <v>39</v>
      </c>
      <c r="D59">
        <f>VLOOKUP(A59,五期!$A$1:$B$285,2,FALSE)</f>
        <v>42</v>
      </c>
      <c r="E59">
        <f t="shared" si="0"/>
        <v>29</v>
      </c>
      <c r="F59">
        <f t="shared" si="7"/>
        <v>13</v>
      </c>
      <c r="G59">
        <f>VLOOKUP(A59,行政!$A$1:$B$265,2,FALSE)</f>
        <v>21</v>
      </c>
      <c r="H59">
        <f t="shared" si="8"/>
        <v>10</v>
      </c>
      <c r="I59">
        <f t="shared" si="9"/>
        <v>11</v>
      </c>
      <c r="J59">
        <f t="shared" si="4"/>
        <v>24</v>
      </c>
      <c r="K59">
        <f t="shared" si="10"/>
        <v>6</v>
      </c>
      <c r="L59">
        <f t="shared" si="6"/>
        <v>18</v>
      </c>
    </row>
    <row r="60" spans="1:12" x14ac:dyDescent="0.25">
      <c r="A60" t="s">
        <v>184</v>
      </c>
      <c r="B60" t="s">
        <v>321</v>
      </c>
      <c r="C60">
        <v>63</v>
      </c>
      <c r="D60">
        <f>VLOOKUP(A60,五期!$A$1:$B$285,2,FALSE)</f>
        <v>67</v>
      </c>
      <c r="E60">
        <f t="shared" si="0"/>
        <v>47</v>
      </c>
      <c r="F60">
        <f t="shared" si="7"/>
        <v>20</v>
      </c>
      <c r="G60">
        <f>VLOOKUP(A60,行政!$A$1:$B$265,2,FALSE)</f>
        <v>20</v>
      </c>
      <c r="H60">
        <f t="shared" si="8"/>
        <v>16</v>
      </c>
      <c r="I60">
        <f t="shared" si="9"/>
        <v>4</v>
      </c>
      <c r="J60">
        <f t="shared" si="4"/>
        <v>24</v>
      </c>
      <c r="K60">
        <f t="shared" si="10"/>
        <v>10</v>
      </c>
      <c r="L60">
        <f t="shared" si="6"/>
        <v>14</v>
      </c>
    </row>
    <row r="61" spans="1:12" x14ac:dyDescent="0.25">
      <c r="A61" t="s">
        <v>257</v>
      </c>
      <c r="B61" t="s">
        <v>5</v>
      </c>
      <c r="C61">
        <v>52</v>
      </c>
      <c r="D61">
        <f>VLOOKUP(A61,五期!$A$1:$B$285,2,FALSE)</f>
        <v>55</v>
      </c>
      <c r="E61">
        <f t="shared" si="0"/>
        <v>38</v>
      </c>
      <c r="F61">
        <f t="shared" si="7"/>
        <v>17</v>
      </c>
      <c r="G61">
        <f>VLOOKUP(A61,行政!$A$1:$B$265,2,FALSE)</f>
        <v>21</v>
      </c>
      <c r="H61">
        <f t="shared" si="8"/>
        <v>14</v>
      </c>
      <c r="I61">
        <f t="shared" si="9"/>
        <v>7</v>
      </c>
      <c r="J61">
        <f t="shared" si="4"/>
        <v>24</v>
      </c>
      <c r="K61">
        <f t="shared" si="10"/>
        <v>9</v>
      </c>
      <c r="L61">
        <f t="shared" si="6"/>
        <v>15</v>
      </c>
    </row>
    <row r="62" spans="1:12" x14ac:dyDescent="0.25">
      <c r="A62" t="s">
        <v>139</v>
      </c>
      <c r="B62" t="s">
        <v>10</v>
      </c>
      <c r="C62">
        <v>33</v>
      </c>
      <c r="D62">
        <f>VLOOKUP(A62,五期!$A$1:$B$285,2,FALSE)</f>
        <v>36</v>
      </c>
      <c r="E62">
        <f t="shared" si="0"/>
        <v>24</v>
      </c>
      <c r="F62">
        <f t="shared" si="7"/>
        <v>12</v>
      </c>
      <c r="G62">
        <f>VLOOKUP(A62,行政!$A$1:$B$265,2,FALSE)</f>
        <v>20</v>
      </c>
      <c r="H62">
        <f t="shared" si="8"/>
        <v>9</v>
      </c>
      <c r="I62">
        <f t="shared" si="9"/>
        <v>11</v>
      </c>
      <c r="J62">
        <f t="shared" si="4"/>
        <v>23</v>
      </c>
      <c r="K62">
        <f t="shared" si="10"/>
        <v>5</v>
      </c>
      <c r="L62">
        <f t="shared" si="6"/>
        <v>18</v>
      </c>
    </row>
    <row r="63" spans="1:12" x14ac:dyDescent="0.25">
      <c r="A63" t="s">
        <v>338</v>
      </c>
      <c r="B63" t="s">
        <v>6</v>
      </c>
      <c r="C63">
        <v>40</v>
      </c>
      <c r="D63">
        <f>VLOOKUP(A63,五期!$A$1:$B$285,2,FALSE)</f>
        <v>44</v>
      </c>
      <c r="E63">
        <f t="shared" si="0"/>
        <v>30</v>
      </c>
      <c r="F63">
        <f t="shared" si="7"/>
        <v>14</v>
      </c>
      <c r="G63">
        <f>VLOOKUP(A63,行政!$A$1:$B$265,2,FALSE)</f>
        <v>19</v>
      </c>
      <c r="H63">
        <f t="shared" si="8"/>
        <v>10</v>
      </c>
      <c r="I63">
        <f t="shared" si="9"/>
        <v>9</v>
      </c>
      <c r="J63">
        <f t="shared" si="4"/>
        <v>23</v>
      </c>
      <c r="K63">
        <f t="shared" si="10"/>
        <v>7</v>
      </c>
      <c r="L63">
        <f t="shared" si="6"/>
        <v>16</v>
      </c>
    </row>
    <row r="64" spans="1:12" x14ac:dyDescent="0.25">
      <c r="A64" t="s">
        <v>205</v>
      </c>
      <c r="B64" t="s">
        <v>320</v>
      </c>
      <c r="C64">
        <v>28</v>
      </c>
      <c r="D64">
        <f>VLOOKUP(A64,五期!$A$1:$B$285,2,FALSE)</f>
        <v>30</v>
      </c>
      <c r="E64">
        <f t="shared" si="0"/>
        <v>21</v>
      </c>
      <c r="F64">
        <f t="shared" si="7"/>
        <v>9</v>
      </c>
      <c r="G64">
        <f>VLOOKUP(A64,行政!$A$1:$B$265,2,FALSE)</f>
        <v>21</v>
      </c>
      <c r="H64">
        <f t="shared" si="8"/>
        <v>7</v>
      </c>
      <c r="I64">
        <f t="shared" si="9"/>
        <v>14</v>
      </c>
      <c r="J64">
        <f t="shared" si="4"/>
        <v>23</v>
      </c>
      <c r="K64">
        <f t="shared" si="10"/>
        <v>5</v>
      </c>
      <c r="L64">
        <f t="shared" si="6"/>
        <v>18</v>
      </c>
    </row>
    <row r="65" spans="1:12" x14ac:dyDescent="0.25">
      <c r="A65" t="s">
        <v>241</v>
      </c>
      <c r="B65" t="s">
        <v>319</v>
      </c>
      <c r="C65">
        <v>30</v>
      </c>
      <c r="D65">
        <f>VLOOKUP(A65,五期!$A$1:$B$285,2,FALSE)</f>
        <v>33</v>
      </c>
      <c r="E65">
        <f t="shared" si="0"/>
        <v>22</v>
      </c>
      <c r="F65">
        <f t="shared" si="7"/>
        <v>11</v>
      </c>
      <c r="G65">
        <f>VLOOKUP(A65,行政!$A$1:$B$265,2,FALSE)</f>
        <v>20</v>
      </c>
      <c r="H65">
        <f t="shared" si="8"/>
        <v>8</v>
      </c>
      <c r="I65">
        <f t="shared" si="9"/>
        <v>12</v>
      </c>
      <c r="J65">
        <f t="shared" si="4"/>
        <v>23</v>
      </c>
      <c r="K65">
        <f t="shared" si="10"/>
        <v>5</v>
      </c>
      <c r="L65">
        <f t="shared" si="6"/>
        <v>18</v>
      </c>
    </row>
    <row r="66" spans="1:12" x14ac:dyDescent="0.25">
      <c r="A66" t="s">
        <v>140</v>
      </c>
      <c r="B66" t="s">
        <v>10</v>
      </c>
      <c r="C66">
        <v>33</v>
      </c>
      <c r="D66">
        <f>VLOOKUP(A66,五期!$A$1:$B$285,2,FALSE)</f>
        <v>36</v>
      </c>
      <c r="E66">
        <f t="shared" ref="E66:E129" si="11">ROUND(C66*0.74,0)</f>
        <v>24</v>
      </c>
      <c r="F66">
        <f t="shared" ref="F66:F97" si="12">D66-E66</f>
        <v>12</v>
      </c>
      <c r="G66">
        <f>VLOOKUP(A66,行政!$A$1:$B$265,2,FALSE)</f>
        <v>19</v>
      </c>
      <c r="H66">
        <f t="shared" ref="H66:H97" si="13">ROUND(C66*0.26,0)</f>
        <v>9</v>
      </c>
      <c r="I66">
        <f t="shared" ref="I66:I97" si="14">G66-H66</f>
        <v>10</v>
      </c>
      <c r="J66">
        <f t="shared" ref="J66:J129" si="15">F66+I66</f>
        <v>22</v>
      </c>
      <c r="K66">
        <f t="shared" ref="K66:K97" si="16">ROUND(1731*C66/$C$271,0)</f>
        <v>5</v>
      </c>
      <c r="L66">
        <f t="shared" si="6"/>
        <v>17</v>
      </c>
    </row>
    <row r="67" spans="1:12" x14ac:dyDescent="0.25">
      <c r="A67" t="s">
        <v>194</v>
      </c>
      <c r="B67" t="s">
        <v>321</v>
      </c>
      <c r="C67">
        <v>41</v>
      </c>
      <c r="D67">
        <f>VLOOKUP(A67,五期!$A$1:$B$285,2,FALSE)</f>
        <v>41</v>
      </c>
      <c r="E67">
        <f t="shared" si="11"/>
        <v>30</v>
      </c>
      <c r="F67">
        <f t="shared" si="12"/>
        <v>11</v>
      </c>
      <c r="G67">
        <f>VLOOKUP(A67,行政!$A$1:$B$265,2,FALSE)</f>
        <v>22</v>
      </c>
      <c r="H67">
        <f t="shared" si="13"/>
        <v>11</v>
      </c>
      <c r="I67">
        <f t="shared" si="14"/>
        <v>11</v>
      </c>
      <c r="J67">
        <f t="shared" si="15"/>
        <v>22</v>
      </c>
      <c r="K67">
        <f t="shared" si="16"/>
        <v>7</v>
      </c>
      <c r="L67">
        <f t="shared" ref="L67:L130" si="17">J67-K67</f>
        <v>15</v>
      </c>
    </row>
    <row r="68" spans="1:12" x14ac:dyDescent="0.25">
      <c r="A68" t="s">
        <v>163</v>
      </c>
      <c r="B68" t="s">
        <v>308</v>
      </c>
      <c r="C68">
        <v>52</v>
      </c>
      <c r="D68">
        <f>VLOOKUP(A68,五期!$A$1:$B$285,2,FALSE)</f>
        <v>52</v>
      </c>
      <c r="E68">
        <f t="shared" si="11"/>
        <v>38</v>
      </c>
      <c r="F68">
        <f t="shared" si="12"/>
        <v>14</v>
      </c>
      <c r="G68">
        <f>VLOOKUP(A68,行政!$A$1:$B$265,2,FALSE)</f>
        <v>22</v>
      </c>
      <c r="H68">
        <f t="shared" si="13"/>
        <v>14</v>
      </c>
      <c r="I68">
        <f t="shared" si="14"/>
        <v>8</v>
      </c>
      <c r="J68">
        <f t="shared" si="15"/>
        <v>22</v>
      </c>
      <c r="K68">
        <f t="shared" si="16"/>
        <v>9</v>
      </c>
      <c r="L68">
        <f t="shared" si="17"/>
        <v>13</v>
      </c>
    </row>
    <row r="69" spans="1:12" x14ac:dyDescent="0.25">
      <c r="A69" t="s">
        <v>271</v>
      </c>
      <c r="B69" t="s">
        <v>5</v>
      </c>
      <c r="C69">
        <v>69</v>
      </c>
      <c r="D69">
        <f>VLOOKUP(A69,五期!$A$1:$B$285,2,FALSE)</f>
        <v>67</v>
      </c>
      <c r="E69">
        <f t="shared" si="11"/>
        <v>51</v>
      </c>
      <c r="F69">
        <f t="shared" si="12"/>
        <v>16</v>
      </c>
      <c r="G69">
        <f>VLOOKUP(A69,行政!$A$1:$B$265,2,FALSE)</f>
        <v>24</v>
      </c>
      <c r="H69">
        <f t="shared" si="13"/>
        <v>18</v>
      </c>
      <c r="I69">
        <f t="shared" si="14"/>
        <v>6</v>
      </c>
      <c r="J69">
        <f t="shared" si="15"/>
        <v>22</v>
      </c>
      <c r="K69">
        <f t="shared" si="16"/>
        <v>11</v>
      </c>
      <c r="L69">
        <f t="shared" si="17"/>
        <v>11</v>
      </c>
    </row>
    <row r="70" spans="1:12" x14ac:dyDescent="0.25">
      <c r="A70" t="s">
        <v>110</v>
      </c>
      <c r="B70" t="s">
        <v>316</v>
      </c>
      <c r="C70">
        <v>55</v>
      </c>
      <c r="D70">
        <f>VLOOKUP(A70,五期!$A$1:$B$285,2,FALSE)</f>
        <v>58</v>
      </c>
      <c r="E70">
        <f t="shared" si="11"/>
        <v>41</v>
      </c>
      <c r="F70">
        <f t="shared" si="12"/>
        <v>17</v>
      </c>
      <c r="G70">
        <f>VLOOKUP(A70,行政!$A$1:$B$265,2,FALSE)</f>
        <v>19</v>
      </c>
      <c r="H70">
        <f t="shared" si="13"/>
        <v>14</v>
      </c>
      <c r="I70">
        <f t="shared" si="14"/>
        <v>5</v>
      </c>
      <c r="J70">
        <f t="shared" si="15"/>
        <v>22</v>
      </c>
      <c r="K70">
        <f t="shared" si="16"/>
        <v>9</v>
      </c>
      <c r="L70">
        <f t="shared" si="17"/>
        <v>13</v>
      </c>
    </row>
    <row r="71" spans="1:12" x14ac:dyDescent="0.25">
      <c r="A71" t="s">
        <v>360</v>
      </c>
      <c r="B71" t="s">
        <v>305</v>
      </c>
      <c r="C71">
        <v>47</v>
      </c>
      <c r="D71">
        <f>VLOOKUP(A71,五期!$A$1:$B$285,2,FALSE)</f>
        <v>48</v>
      </c>
      <c r="E71">
        <f t="shared" si="11"/>
        <v>35</v>
      </c>
      <c r="F71">
        <f t="shared" si="12"/>
        <v>13</v>
      </c>
      <c r="G71">
        <f>VLOOKUP(A71,行政!$A$1:$B$265,2,FALSE)</f>
        <v>20</v>
      </c>
      <c r="H71">
        <f t="shared" si="13"/>
        <v>12</v>
      </c>
      <c r="I71">
        <f t="shared" si="14"/>
        <v>8</v>
      </c>
      <c r="J71">
        <f t="shared" si="15"/>
        <v>21</v>
      </c>
      <c r="K71">
        <f t="shared" si="16"/>
        <v>8</v>
      </c>
      <c r="L71">
        <f t="shared" si="17"/>
        <v>13</v>
      </c>
    </row>
    <row r="72" spans="1:12" x14ac:dyDescent="0.25">
      <c r="A72" t="s">
        <v>265</v>
      </c>
      <c r="B72" t="s">
        <v>5</v>
      </c>
      <c r="C72">
        <v>39</v>
      </c>
      <c r="D72">
        <f>VLOOKUP(A72,五期!$A$1:$B$285,2,FALSE)</f>
        <v>39</v>
      </c>
      <c r="E72">
        <f t="shared" si="11"/>
        <v>29</v>
      </c>
      <c r="F72">
        <f t="shared" si="12"/>
        <v>10</v>
      </c>
      <c r="G72">
        <f>VLOOKUP(A72,行政!$A$1:$B$265,2,FALSE)</f>
        <v>21</v>
      </c>
      <c r="H72">
        <f t="shared" si="13"/>
        <v>10</v>
      </c>
      <c r="I72">
        <f t="shared" si="14"/>
        <v>11</v>
      </c>
      <c r="J72">
        <f t="shared" si="15"/>
        <v>21</v>
      </c>
      <c r="K72">
        <f t="shared" si="16"/>
        <v>6</v>
      </c>
      <c r="L72">
        <f t="shared" si="17"/>
        <v>15</v>
      </c>
    </row>
    <row r="73" spans="1:12" x14ac:dyDescent="0.25">
      <c r="A73" t="s">
        <v>104</v>
      </c>
      <c r="B73" t="s">
        <v>304</v>
      </c>
      <c r="C73">
        <v>19</v>
      </c>
      <c r="D73">
        <f>VLOOKUP(A73,五期!$A$1:$B$285,2,FALSE)</f>
        <v>19</v>
      </c>
      <c r="E73">
        <f t="shared" si="11"/>
        <v>14</v>
      </c>
      <c r="F73">
        <f t="shared" si="12"/>
        <v>5</v>
      </c>
      <c r="G73">
        <f>VLOOKUP(A73,行政!$A$1:$B$265,2,FALSE)</f>
        <v>20</v>
      </c>
      <c r="H73">
        <f t="shared" si="13"/>
        <v>5</v>
      </c>
      <c r="I73">
        <f t="shared" si="14"/>
        <v>15</v>
      </c>
      <c r="J73">
        <f t="shared" si="15"/>
        <v>20</v>
      </c>
      <c r="K73">
        <f t="shared" si="16"/>
        <v>3</v>
      </c>
      <c r="L73">
        <f t="shared" si="17"/>
        <v>17</v>
      </c>
    </row>
    <row r="74" spans="1:12" x14ac:dyDescent="0.25">
      <c r="A74" t="s">
        <v>41</v>
      </c>
      <c r="B74" t="s">
        <v>306</v>
      </c>
      <c r="C74">
        <v>38</v>
      </c>
      <c r="D74">
        <f>VLOOKUP(A74,五期!$A$1:$B$285,2,FALSE)</f>
        <v>39</v>
      </c>
      <c r="E74">
        <f t="shared" si="11"/>
        <v>28</v>
      </c>
      <c r="F74">
        <f t="shared" si="12"/>
        <v>11</v>
      </c>
      <c r="G74">
        <f>VLOOKUP(A74,行政!$A$1:$B$265,2,FALSE)</f>
        <v>19</v>
      </c>
      <c r="H74">
        <f t="shared" si="13"/>
        <v>10</v>
      </c>
      <c r="I74">
        <f t="shared" si="14"/>
        <v>9</v>
      </c>
      <c r="J74">
        <f t="shared" si="15"/>
        <v>20</v>
      </c>
      <c r="K74">
        <f t="shared" si="16"/>
        <v>6</v>
      </c>
      <c r="L74">
        <f t="shared" si="17"/>
        <v>14</v>
      </c>
    </row>
    <row r="75" spans="1:12" x14ac:dyDescent="0.25">
      <c r="A75" t="s">
        <v>108</v>
      </c>
      <c r="B75" t="s">
        <v>303</v>
      </c>
      <c r="C75">
        <v>27</v>
      </c>
      <c r="D75">
        <f>VLOOKUP(A75,五期!$A$1:$B$285,2,FALSE)</f>
        <v>27</v>
      </c>
      <c r="E75">
        <f t="shared" si="11"/>
        <v>20</v>
      </c>
      <c r="F75">
        <f t="shared" si="12"/>
        <v>7</v>
      </c>
      <c r="G75">
        <f>VLOOKUP(A75,行政!$A$1:$B$265,2,FALSE)</f>
        <v>20</v>
      </c>
      <c r="H75">
        <f t="shared" si="13"/>
        <v>7</v>
      </c>
      <c r="I75">
        <f t="shared" si="14"/>
        <v>13</v>
      </c>
      <c r="J75">
        <f t="shared" si="15"/>
        <v>20</v>
      </c>
      <c r="K75">
        <f t="shared" si="16"/>
        <v>4</v>
      </c>
      <c r="L75">
        <f t="shared" si="17"/>
        <v>16</v>
      </c>
    </row>
    <row r="76" spans="1:12" x14ac:dyDescent="0.25">
      <c r="A76" t="s">
        <v>135</v>
      </c>
      <c r="B76" t="s">
        <v>10</v>
      </c>
      <c r="C76">
        <v>78</v>
      </c>
      <c r="D76">
        <f>VLOOKUP(A76,五期!$A$1:$B$285,2,FALSE)</f>
        <v>78</v>
      </c>
      <c r="E76">
        <f t="shared" si="11"/>
        <v>58</v>
      </c>
      <c r="F76">
        <f t="shared" si="12"/>
        <v>20</v>
      </c>
      <c r="G76">
        <f>VLOOKUP(A76,行政!$A$1:$B$265,2,FALSE)</f>
        <v>20</v>
      </c>
      <c r="H76">
        <f t="shared" si="13"/>
        <v>20</v>
      </c>
      <c r="I76">
        <f t="shared" si="14"/>
        <v>0</v>
      </c>
      <c r="J76">
        <f t="shared" si="15"/>
        <v>20</v>
      </c>
      <c r="K76">
        <f t="shared" si="16"/>
        <v>13</v>
      </c>
      <c r="L76">
        <f t="shared" si="17"/>
        <v>7</v>
      </c>
    </row>
    <row r="77" spans="1:12" x14ac:dyDescent="0.25">
      <c r="A77" t="s">
        <v>192</v>
      </c>
      <c r="B77" t="s">
        <v>321</v>
      </c>
      <c r="C77">
        <v>35</v>
      </c>
      <c r="D77">
        <f>VLOOKUP(A77,五期!$A$1:$B$285,2,FALSE)</f>
        <v>35</v>
      </c>
      <c r="E77">
        <f t="shared" si="11"/>
        <v>26</v>
      </c>
      <c r="F77">
        <f t="shared" si="12"/>
        <v>9</v>
      </c>
      <c r="G77">
        <f>VLOOKUP(A77,行政!$A$1:$B$265,2,FALSE)</f>
        <v>20</v>
      </c>
      <c r="H77">
        <f t="shared" si="13"/>
        <v>9</v>
      </c>
      <c r="I77">
        <f t="shared" si="14"/>
        <v>11</v>
      </c>
      <c r="J77">
        <f t="shared" si="15"/>
        <v>20</v>
      </c>
      <c r="K77">
        <f t="shared" si="16"/>
        <v>6</v>
      </c>
      <c r="L77">
        <f t="shared" si="17"/>
        <v>14</v>
      </c>
    </row>
    <row r="78" spans="1:12" x14ac:dyDescent="0.25">
      <c r="A78" t="s">
        <v>154</v>
      </c>
      <c r="B78" t="s">
        <v>305</v>
      </c>
      <c r="C78">
        <v>64</v>
      </c>
      <c r="D78">
        <f>VLOOKUP(A78,五期!$A$1:$B$285,2,FALSE)</f>
        <v>64</v>
      </c>
      <c r="E78">
        <f t="shared" si="11"/>
        <v>47</v>
      </c>
      <c r="F78">
        <f t="shared" si="12"/>
        <v>17</v>
      </c>
      <c r="G78">
        <f>VLOOKUP(A78,行政!$A$1:$B$265,2,FALSE)</f>
        <v>20</v>
      </c>
      <c r="H78">
        <f t="shared" si="13"/>
        <v>17</v>
      </c>
      <c r="I78">
        <f t="shared" si="14"/>
        <v>3</v>
      </c>
      <c r="J78">
        <f t="shared" si="15"/>
        <v>20</v>
      </c>
      <c r="K78">
        <f t="shared" si="16"/>
        <v>11</v>
      </c>
      <c r="L78">
        <f t="shared" si="17"/>
        <v>9</v>
      </c>
    </row>
    <row r="79" spans="1:12" x14ac:dyDescent="0.25">
      <c r="A79" t="s">
        <v>249</v>
      </c>
      <c r="B79" t="s">
        <v>319</v>
      </c>
      <c r="C79">
        <v>38</v>
      </c>
      <c r="D79">
        <f>VLOOKUP(A79,五期!$A$1:$B$285,2,FALSE)</f>
        <v>36</v>
      </c>
      <c r="E79">
        <f t="shared" si="11"/>
        <v>28</v>
      </c>
      <c r="F79">
        <f t="shared" si="12"/>
        <v>8</v>
      </c>
      <c r="G79">
        <f>VLOOKUP(A79,行政!$A$1:$B$265,2,FALSE)</f>
        <v>21</v>
      </c>
      <c r="H79">
        <f t="shared" si="13"/>
        <v>10</v>
      </c>
      <c r="I79">
        <f t="shared" si="14"/>
        <v>11</v>
      </c>
      <c r="J79">
        <f t="shared" si="15"/>
        <v>19</v>
      </c>
      <c r="K79">
        <f t="shared" si="16"/>
        <v>6</v>
      </c>
      <c r="L79">
        <f t="shared" si="17"/>
        <v>13</v>
      </c>
    </row>
    <row r="80" spans="1:12" x14ac:dyDescent="0.25">
      <c r="A80" t="s">
        <v>136</v>
      </c>
      <c r="B80" t="s">
        <v>10</v>
      </c>
      <c r="C80">
        <v>90</v>
      </c>
      <c r="D80">
        <f>VLOOKUP(A80,五期!$A$1:$B$285,2,FALSE)</f>
        <v>90</v>
      </c>
      <c r="E80">
        <f t="shared" si="11"/>
        <v>67</v>
      </c>
      <c r="F80">
        <f t="shared" si="12"/>
        <v>23</v>
      </c>
      <c r="G80">
        <f>VLOOKUP(A80,行政!$A$1:$B$265,2,FALSE)</f>
        <v>19</v>
      </c>
      <c r="H80">
        <f t="shared" si="13"/>
        <v>23</v>
      </c>
      <c r="I80">
        <f t="shared" si="14"/>
        <v>-4</v>
      </c>
      <c r="J80">
        <f t="shared" si="15"/>
        <v>19</v>
      </c>
      <c r="K80">
        <f t="shared" si="16"/>
        <v>15</v>
      </c>
      <c r="L80">
        <f t="shared" si="17"/>
        <v>4</v>
      </c>
    </row>
    <row r="81" spans="1:12" x14ac:dyDescent="0.25">
      <c r="A81" t="s">
        <v>57</v>
      </c>
      <c r="B81" t="s">
        <v>302</v>
      </c>
      <c r="C81">
        <v>57</v>
      </c>
      <c r="D81">
        <f>VLOOKUP(A81,五期!$A$1:$B$285,2,FALSE)</f>
        <v>55</v>
      </c>
      <c r="E81">
        <f t="shared" si="11"/>
        <v>42</v>
      </c>
      <c r="F81">
        <f t="shared" si="12"/>
        <v>13</v>
      </c>
      <c r="G81">
        <f>VLOOKUP(A81,行政!$A$1:$B$265,2,FALSE)</f>
        <v>20</v>
      </c>
      <c r="H81">
        <f t="shared" si="13"/>
        <v>15</v>
      </c>
      <c r="I81">
        <f t="shared" si="14"/>
        <v>5</v>
      </c>
      <c r="J81">
        <f t="shared" si="15"/>
        <v>18</v>
      </c>
      <c r="K81">
        <f t="shared" si="16"/>
        <v>9</v>
      </c>
      <c r="L81">
        <f t="shared" si="17"/>
        <v>9</v>
      </c>
    </row>
    <row r="82" spans="1:12" x14ac:dyDescent="0.25">
      <c r="A82" t="s">
        <v>183</v>
      </c>
      <c r="B82" t="s">
        <v>321</v>
      </c>
      <c r="C82">
        <v>51</v>
      </c>
      <c r="D82">
        <f>VLOOKUP(A82,五期!$A$1:$B$285,2,FALSE)</f>
        <v>48</v>
      </c>
      <c r="E82">
        <f t="shared" si="11"/>
        <v>38</v>
      </c>
      <c r="F82">
        <f t="shared" si="12"/>
        <v>10</v>
      </c>
      <c r="G82">
        <f>VLOOKUP(A82,行政!$A$1:$B$265,2,FALSE)</f>
        <v>21</v>
      </c>
      <c r="H82">
        <f t="shared" si="13"/>
        <v>13</v>
      </c>
      <c r="I82">
        <f t="shared" si="14"/>
        <v>8</v>
      </c>
      <c r="J82">
        <f t="shared" si="15"/>
        <v>18</v>
      </c>
      <c r="K82">
        <f t="shared" si="16"/>
        <v>8</v>
      </c>
      <c r="L82">
        <f t="shared" si="17"/>
        <v>10</v>
      </c>
    </row>
    <row r="83" spans="1:12" x14ac:dyDescent="0.25">
      <c r="A83" t="s">
        <v>232</v>
      </c>
      <c r="B83" t="s">
        <v>7</v>
      </c>
      <c r="C83">
        <v>78</v>
      </c>
      <c r="D83">
        <f>VLOOKUP(A83,五期!$A$1:$B$285,2,FALSE)</f>
        <v>73</v>
      </c>
      <c r="E83">
        <f t="shared" si="11"/>
        <v>58</v>
      </c>
      <c r="F83">
        <f t="shared" si="12"/>
        <v>15</v>
      </c>
      <c r="G83">
        <f>VLOOKUP(A83,行政!$A$1:$B$265,2,FALSE)</f>
        <v>23</v>
      </c>
      <c r="H83">
        <f t="shared" si="13"/>
        <v>20</v>
      </c>
      <c r="I83">
        <f t="shared" si="14"/>
        <v>3</v>
      </c>
      <c r="J83">
        <f t="shared" si="15"/>
        <v>18</v>
      </c>
      <c r="K83">
        <f t="shared" si="16"/>
        <v>13</v>
      </c>
      <c r="L83">
        <f t="shared" si="17"/>
        <v>5</v>
      </c>
    </row>
    <row r="84" spans="1:12" x14ac:dyDescent="0.25">
      <c r="A84" t="s">
        <v>352</v>
      </c>
      <c r="B84" t="s">
        <v>319</v>
      </c>
      <c r="C84">
        <v>19</v>
      </c>
      <c r="D84">
        <f>VLOOKUP(A84,五期!$A$1:$B$285,2,FALSE)</f>
        <v>24</v>
      </c>
      <c r="E84">
        <f t="shared" si="11"/>
        <v>14</v>
      </c>
      <c r="F84">
        <f t="shared" si="12"/>
        <v>10</v>
      </c>
      <c r="G84">
        <f>VLOOKUP(A84,行政!$A$1:$B$265,2,FALSE)</f>
        <v>13</v>
      </c>
      <c r="H84">
        <f t="shared" si="13"/>
        <v>5</v>
      </c>
      <c r="I84">
        <f t="shared" si="14"/>
        <v>8</v>
      </c>
      <c r="J84">
        <f t="shared" si="15"/>
        <v>18</v>
      </c>
      <c r="K84">
        <f t="shared" si="16"/>
        <v>3</v>
      </c>
      <c r="L84">
        <f t="shared" si="17"/>
        <v>15</v>
      </c>
    </row>
    <row r="85" spans="1:12" x14ac:dyDescent="0.25">
      <c r="A85" t="s">
        <v>149</v>
      </c>
      <c r="B85" t="s">
        <v>305</v>
      </c>
      <c r="C85">
        <v>67</v>
      </c>
      <c r="D85">
        <f>VLOOKUP(A85,五期!$A$1:$B$285,2,FALSE)</f>
        <v>65</v>
      </c>
      <c r="E85">
        <f t="shared" si="11"/>
        <v>50</v>
      </c>
      <c r="F85">
        <f t="shared" si="12"/>
        <v>15</v>
      </c>
      <c r="G85">
        <f>VLOOKUP(A85,行政!$A$1:$B$265,2,FALSE)</f>
        <v>19</v>
      </c>
      <c r="H85">
        <f t="shared" si="13"/>
        <v>17</v>
      </c>
      <c r="I85">
        <f t="shared" si="14"/>
        <v>2</v>
      </c>
      <c r="J85">
        <f t="shared" si="15"/>
        <v>17</v>
      </c>
      <c r="K85">
        <f t="shared" si="16"/>
        <v>11</v>
      </c>
      <c r="L85">
        <f t="shared" si="17"/>
        <v>6</v>
      </c>
    </row>
    <row r="86" spans="1:12" x14ac:dyDescent="0.25">
      <c r="A86" t="s">
        <v>269</v>
      </c>
      <c r="B86" t="s">
        <v>5</v>
      </c>
      <c r="C86">
        <v>74</v>
      </c>
      <c r="D86">
        <f>VLOOKUP(A86,五期!$A$1:$B$285,2,FALSE)</f>
        <v>66</v>
      </c>
      <c r="E86">
        <f t="shared" si="11"/>
        <v>55</v>
      </c>
      <c r="F86">
        <f t="shared" si="12"/>
        <v>11</v>
      </c>
      <c r="G86">
        <f>VLOOKUP(A86,行政!$A$1:$B$265,2,FALSE)</f>
        <v>25</v>
      </c>
      <c r="H86">
        <f t="shared" si="13"/>
        <v>19</v>
      </c>
      <c r="I86">
        <f t="shared" si="14"/>
        <v>6</v>
      </c>
      <c r="J86">
        <f t="shared" si="15"/>
        <v>17</v>
      </c>
      <c r="K86">
        <f t="shared" si="16"/>
        <v>12</v>
      </c>
      <c r="L86">
        <f t="shared" si="17"/>
        <v>5</v>
      </c>
    </row>
    <row r="87" spans="1:12" x14ac:dyDescent="0.25">
      <c r="A87" t="s">
        <v>134</v>
      </c>
      <c r="B87" t="s">
        <v>10</v>
      </c>
      <c r="C87">
        <v>10</v>
      </c>
      <c r="D87">
        <f>VLOOKUP(A87,五期!$A$1:$B$285,2,FALSE)</f>
        <v>15</v>
      </c>
      <c r="E87">
        <f t="shared" si="11"/>
        <v>7</v>
      </c>
      <c r="F87">
        <f t="shared" si="12"/>
        <v>8</v>
      </c>
      <c r="G87">
        <f>VLOOKUP(A87,行政!$A$1:$B$265,2,FALSE)</f>
        <v>12</v>
      </c>
      <c r="H87">
        <f t="shared" si="13"/>
        <v>3</v>
      </c>
      <c r="I87">
        <f t="shared" si="14"/>
        <v>9</v>
      </c>
      <c r="J87">
        <f t="shared" si="15"/>
        <v>17</v>
      </c>
      <c r="K87">
        <f t="shared" si="16"/>
        <v>2</v>
      </c>
      <c r="L87">
        <f t="shared" si="17"/>
        <v>15</v>
      </c>
    </row>
    <row r="88" spans="1:12" x14ac:dyDescent="0.25">
      <c r="A88" t="s">
        <v>251</v>
      </c>
      <c r="B88" t="s">
        <v>5</v>
      </c>
      <c r="C88">
        <v>40</v>
      </c>
      <c r="D88">
        <f>VLOOKUP(A88,五期!$A$1:$B$285,2,FALSE)</f>
        <v>35</v>
      </c>
      <c r="E88">
        <f t="shared" si="11"/>
        <v>30</v>
      </c>
      <c r="F88">
        <f t="shared" si="12"/>
        <v>5</v>
      </c>
      <c r="G88">
        <f>VLOOKUP(A88,行政!$A$1:$B$265,2,FALSE)</f>
        <v>21</v>
      </c>
      <c r="H88">
        <f t="shared" si="13"/>
        <v>10</v>
      </c>
      <c r="I88">
        <f t="shared" si="14"/>
        <v>11</v>
      </c>
      <c r="J88">
        <f t="shared" si="15"/>
        <v>16</v>
      </c>
      <c r="K88">
        <f t="shared" si="16"/>
        <v>7</v>
      </c>
      <c r="L88">
        <f t="shared" si="17"/>
        <v>9</v>
      </c>
    </row>
    <row r="89" spans="1:12" x14ac:dyDescent="0.25">
      <c r="A89" t="s">
        <v>340</v>
      </c>
      <c r="B89" t="s">
        <v>319</v>
      </c>
      <c r="C89">
        <v>10</v>
      </c>
      <c r="D89">
        <f>VLOOKUP(A89,五期!$A$1:$B$285,2,FALSE)</f>
        <v>14</v>
      </c>
      <c r="E89">
        <f t="shared" si="11"/>
        <v>7</v>
      </c>
      <c r="F89">
        <f t="shared" si="12"/>
        <v>7</v>
      </c>
      <c r="G89">
        <f>VLOOKUP(A89,行政!$A$1:$B$265,2,FALSE)</f>
        <v>12</v>
      </c>
      <c r="H89">
        <f t="shared" si="13"/>
        <v>3</v>
      </c>
      <c r="I89">
        <f t="shared" si="14"/>
        <v>9</v>
      </c>
      <c r="J89">
        <f t="shared" si="15"/>
        <v>16</v>
      </c>
      <c r="K89">
        <f t="shared" si="16"/>
        <v>2</v>
      </c>
      <c r="L89">
        <f t="shared" si="17"/>
        <v>14</v>
      </c>
    </row>
    <row r="90" spans="1:12" x14ac:dyDescent="0.25">
      <c r="A90" t="s">
        <v>291</v>
      </c>
      <c r="B90" t="s">
        <v>307</v>
      </c>
      <c r="C90">
        <v>14</v>
      </c>
      <c r="D90">
        <f>VLOOKUP(A90,五期!$A$1:$B$285,2,FALSE)</f>
        <v>17</v>
      </c>
      <c r="E90">
        <f t="shared" si="11"/>
        <v>10</v>
      </c>
      <c r="F90">
        <f t="shared" si="12"/>
        <v>7</v>
      </c>
      <c r="G90">
        <f>VLOOKUP(A90,行政!$A$1:$B$265,2,FALSE)</f>
        <v>13</v>
      </c>
      <c r="H90">
        <f t="shared" si="13"/>
        <v>4</v>
      </c>
      <c r="I90">
        <f t="shared" si="14"/>
        <v>9</v>
      </c>
      <c r="J90">
        <f t="shared" si="15"/>
        <v>16</v>
      </c>
      <c r="K90">
        <f t="shared" si="16"/>
        <v>2</v>
      </c>
      <c r="L90">
        <f t="shared" si="17"/>
        <v>14</v>
      </c>
    </row>
    <row r="91" spans="1:12" x14ac:dyDescent="0.25">
      <c r="A91" t="s">
        <v>77</v>
      </c>
      <c r="B91" t="s">
        <v>4</v>
      </c>
      <c r="C91">
        <v>12</v>
      </c>
      <c r="D91">
        <f>VLOOKUP(A91,五期!$A$1:$B$285,2,FALSE)</f>
        <v>14</v>
      </c>
      <c r="E91">
        <f t="shared" si="11"/>
        <v>9</v>
      </c>
      <c r="F91">
        <f t="shared" si="12"/>
        <v>5</v>
      </c>
      <c r="G91">
        <f>VLOOKUP(A91,行政!$A$1:$B$265,2,FALSE)</f>
        <v>13</v>
      </c>
      <c r="H91">
        <f t="shared" si="13"/>
        <v>3</v>
      </c>
      <c r="I91">
        <f t="shared" si="14"/>
        <v>10</v>
      </c>
      <c r="J91">
        <f t="shared" si="15"/>
        <v>15</v>
      </c>
      <c r="K91">
        <f t="shared" si="16"/>
        <v>2</v>
      </c>
      <c r="L91">
        <f t="shared" si="17"/>
        <v>13</v>
      </c>
    </row>
    <row r="92" spans="1:12" x14ac:dyDescent="0.25">
      <c r="A92" t="s">
        <v>180</v>
      </c>
      <c r="B92" t="s">
        <v>311</v>
      </c>
      <c r="C92">
        <v>18</v>
      </c>
      <c r="D92">
        <f>VLOOKUP(A92,五期!$A$1:$B$285,2,FALSE)</f>
        <v>20</v>
      </c>
      <c r="E92">
        <f t="shared" si="11"/>
        <v>13</v>
      </c>
      <c r="F92">
        <f t="shared" si="12"/>
        <v>7</v>
      </c>
      <c r="G92">
        <f>VLOOKUP(A92,行政!$A$1:$B$265,2,FALSE)</f>
        <v>13</v>
      </c>
      <c r="H92">
        <f t="shared" si="13"/>
        <v>5</v>
      </c>
      <c r="I92">
        <f t="shared" si="14"/>
        <v>8</v>
      </c>
      <c r="J92">
        <f t="shared" si="15"/>
        <v>15</v>
      </c>
      <c r="K92">
        <f t="shared" si="16"/>
        <v>3</v>
      </c>
      <c r="L92">
        <f t="shared" si="17"/>
        <v>12</v>
      </c>
    </row>
    <row r="93" spans="1:12" x14ac:dyDescent="0.25">
      <c r="A93" t="s">
        <v>283</v>
      </c>
      <c r="B93" t="s">
        <v>307</v>
      </c>
      <c r="C93">
        <v>12</v>
      </c>
      <c r="D93">
        <f>VLOOKUP(A93,五期!$A$1:$B$285,2,FALSE)</f>
        <v>14</v>
      </c>
      <c r="E93">
        <f t="shared" si="11"/>
        <v>9</v>
      </c>
      <c r="F93">
        <f t="shared" si="12"/>
        <v>5</v>
      </c>
      <c r="G93">
        <f>VLOOKUP(A93,行政!$A$1:$B$265,2,FALSE)</f>
        <v>12</v>
      </c>
      <c r="H93">
        <f t="shared" si="13"/>
        <v>3</v>
      </c>
      <c r="I93">
        <f t="shared" si="14"/>
        <v>9</v>
      </c>
      <c r="J93">
        <f t="shared" si="15"/>
        <v>14</v>
      </c>
      <c r="K93">
        <f t="shared" si="16"/>
        <v>2</v>
      </c>
      <c r="L93">
        <f t="shared" si="17"/>
        <v>12</v>
      </c>
    </row>
    <row r="94" spans="1:12" x14ac:dyDescent="0.25">
      <c r="A94" t="s">
        <v>229</v>
      </c>
      <c r="B94" t="s">
        <v>7</v>
      </c>
      <c r="C94">
        <v>34</v>
      </c>
      <c r="D94">
        <f>VLOOKUP(A94,五期!$A$1:$B$285,2,FALSE)</f>
        <v>28</v>
      </c>
      <c r="E94">
        <f t="shared" si="11"/>
        <v>25</v>
      </c>
      <c r="F94">
        <f t="shared" si="12"/>
        <v>3</v>
      </c>
      <c r="G94">
        <f>VLOOKUP(A94,行政!$A$1:$B$265,2,FALSE)</f>
        <v>20</v>
      </c>
      <c r="H94">
        <f t="shared" si="13"/>
        <v>9</v>
      </c>
      <c r="I94">
        <f t="shared" si="14"/>
        <v>11</v>
      </c>
      <c r="J94">
        <f t="shared" si="15"/>
        <v>14</v>
      </c>
      <c r="K94">
        <f t="shared" si="16"/>
        <v>6</v>
      </c>
      <c r="L94">
        <f t="shared" si="17"/>
        <v>8</v>
      </c>
    </row>
    <row r="95" spans="1:12" x14ac:dyDescent="0.25">
      <c r="A95" t="s">
        <v>39</v>
      </c>
      <c r="B95" t="s">
        <v>306</v>
      </c>
      <c r="C95">
        <v>18</v>
      </c>
      <c r="D95">
        <f>VLOOKUP(A95,五期!$A$1:$B$285,2,FALSE)</f>
        <v>18</v>
      </c>
      <c r="E95">
        <f t="shared" si="11"/>
        <v>13</v>
      </c>
      <c r="F95">
        <f t="shared" si="12"/>
        <v>5</v>
      </c>
      <c r="G95">
        <f>VLOOKUP(A95,行政!$A$1:$B$265,2,FALSE)</f>
        <v>13</v>
      </c>
      <c r="H95">
        <f t="shared" si="13"/>
        <v>5</v>
      </c>
      <c r="I95">
        <f t="shared" si="14"/>
        <v>8</v>
      </c>
      <c r="J95">
        <f t="shared" si="15"/>
        <v>13</v>
      </c>
      <c r="K95">
        <f t="shared" si="16"/>
        <v>3</v>
      </c>
      <c r="L95">
        <f t="shared" si="17"/>
        <v>10</v>
      </c>
    </row>
    <row r="96" spans="1:12" x14ac:dyDescent="0.25">
      <c r="A96" t="s">
        <v>49</v>
      </c>
      <c r="B96" t="s">
        <v>302</v>
      </c>
      <c r="C96">
        <v>15</v>
      </c>
      <c r="D96">
        <f>VLOOKUP(A96,五期!$A$1:$B$285,2,FALSE)</f>
        <v>14</v>
      </c>
      <c r="E96">
        <f t="shared" si="11"/>
        <v>11</v>
      </c>
      <c r="F96">
        <f t="shared" si="12"/>
        <v>3</v>
      </c>
      <c r="G96">
        <f>VLOOKUP(A96,行政!$A$1:$B$265,2,FALSE)</f>
        <v>12</v>
      </c>
      <c r="H96">
        <f t="shared" si="13"/>
        <v>4</v>
      </c>
      <c r="I96">
        <f t="shared" si="14"/>
        <v>8</v>
      </c>
      <c r="J96">
        <f t="shared" si="15"/>
        <v>11</v>
      </c>
      <c r="K96">
        <f t="shared" si="16"/>
        <v>2</v>
      </c>
      <c r="L96">
        <f t="shared" si="17"/>
        <v>9</v>
      </c>
    </row>
    <row r="97" spans="1:12" x14ac:dyDescent="0.25">
      <c r="A97" t="s">
        <v>288</v>
      </c>
      <c r="B97" t="s">
        <v>307</v>
      </c>
      <c r="C97">
        <v>18</v>
      </c>
      <c r="D97">
        <f>VLOOKUP(A97,五期!$A$1:$B$285,2,FALSE)</f>
        <v>17</v>
      </c>
      <c r="E97">
        <f t="shared" si="11"/>
        <v>13</v>
      </c>
      <c r="F97">
        <f t="shared" si="12"/>
        <v>4</v>
      </c>
      <c r="G97">
        <f>VLOOKUP(A97,行政!$A$1:$B$265,2,FALSE)</f>
        <v>12</v>
      </c>
      <c r="H97">
        <f t="shared" si="13"/>
        <v>5</v>
      </c>
      <c r="I97">
        <f t="shared" si="14"/>
        <v>7</v>
      </c>
      <c r="J97">
        <f t="shared" si="15"/>
        <v>11</v>
      </c>
      <c r="K97">
        <f t="shared" si="16"/>
        <v>3</v>
      </c>
      <c r="L97">
        <f t="shared" si="17"/>
        <v>8</v>
      </c>
    </row>
    <row r="98" spans="1:12" x14ac:dyDescent="0.25">
      <c r="A98" t="s">
        <v>117</v>
      </c>
      <c r="B98" t="s">
        <v>310</v>
      </c>
      <c r="C98">
        <v>6</v>
      </c>
      <c r="D98">
        <f>VLOOKUP(A98,五期!$A$1:$B$285,2,FALSE)</f>
        <v>6</v>
      </c>
      <c r="E98">
        <f t="shared" si="11"/>
        <v>4</v>
      </c>
      <c r="F98">
        <f t="shared" ref="F98:F129" si="18">D98-E98</f>
        <v>2</v>
      </c>
      <c r="G98">
        <f>VLOOKUP(A98,行政!$A$1:$B$265,2,FALSE)</f>
        <v>11</v>
      </c>
      <c r="H98">
        <f t="shared" ref="H98:H129" si="19">ROUND(C98*0.26,0)</f>
        <v>2</v>
      </c>
      <c r="I98">
        <f t="shared" ref="I98:I129" si="20">G98-H98</f>
        <v>9</v>
      </c>
      <c r="J98">
        <f t="shared" si="15"/>
        <v>11</v>
      </c>
      <c r="K98">
        <f t="shared" ref="K98:K108" si="21">ROUND(1731*C98/$C$271,0)</f>
        <v>1</v>
      </c>
      <c r="L98">
        <f t="shared" si="17"/>
        <v>10</v>
      </c>
    </row>
    <row r="99" spans="1:12" x14ac:dyDescent="0.25">
      <c r="A99" t="s">
        <v>168</v>
      </c>
      <c r="B99" t="s">
        <v>312</v>
      </c>
      <c r="C99">
        <v>4</v>
      </c>
      <c r="D99">
        <f>VLOOKUP(A99,五期!$A$1:$B$285,2,FALSE)</f>
        <v>5</v>
      </c>
      <c r="E99">
        <f t="shared" si="11"/>
        <v>3</v>
      </c>
      <c r="F99">
        <f t="shared" si="18"/>
        <v>2</v>
      </c>
      <c r="G99">
        <f>VLOOKUP(A99,行政!$A$1:$B$265,2,FALSE)</f>
        <v>10</v>
      </c>
      <c r="H99">
        <f t="shared" si="19"/>
        <v>1</v>
      </c>
      <c r="I99">
        <f t="shared" si="20"/>
        <v>9</v>
      </c>
      <c r="J99">
        <f t="shared" si="15"/>
        <v>11</v>
      </c>
      <c r="K99">
        <f t="shared" si="21"/>
        <v>1</v>
      </c>
      <c r="L99">
        <f t="shared" si="17"/>
        <v>10</v>
      </c>
    </row>
    <row r="100" spans="1:12" x14ac:dyDescent="0.25">
      <c r="A100" t="s">
        <v>72</v>
      </c>
      <c r="B100" t="s">
        <v>6</v>
      </c>
      <c r="C100">
        <v>7</v>
      </c>
      <c r="D100">
        <f>VLOOKUP(A100,五期!$A$1:$B$285,2,FALSE)</f>
        <v>11</v>
      </c>
      <c r="E100">
        <f t="shared" si="11"/>
        <v>5</v>
      </c>
      <c r="F100">
        <f t="shared" si="18"/>
        <v>6</v>
      </c>
      <c r="G100">
        <f>VLOOKUP(A100,行政!$A$1:$B$265,2,FALSE)</f>
        <v>6</v>
      </c>
      <c r="H100">
        <f t="shared" si="19"/>
        <v>2</v>
      </c>
      <c r="I100">
        <f t="shared" si="20"/>
        <v>4</v>
      </c>
      <c r="J100">
        <f t="shared" si="15"/>
        <v>10</v>
      </c>
      <c r="K100">
        <f t="shared" si="21"/>
        <v>1</v>
      </c>
      <c r="L100">
        <f t="shared" si="17"/>
        <v>9</v>
      </c>
    </row>
    <row r="101" spans="1:12" x14ac:dyDescent="0.25">
      <c r="A101" t="s">
        <v>71</v>
      </c>
      <c r="B101" t="s">
        <v>6</v>
      </c>
      <c r="C101">
        <v>7</v>
      </c>
      <c r="D101">
        <f>VLOOKUP(A101,五期!$A$1:$B$285,2,FALSE)</f>
        <v>9</v>
      </c>
      <c r="E101">
        <f t="shared" si="11"/>
        <v>5</v>
      </c>
      <c r="F101">
        <f t="shared" si="18"/>
        <v>4</v>
      </c>
      <c r="G101">
        <f>VLOOKUP(A101,行政!$A$1:$B$265,2,FALSE)</f>
        <v>7</v>
      </c>
      <c r="H101">
        <f t="shared" si="19"/>
        <v>2</v>
      </c>
      <c r="I101">
        <f t="shared" si="20"/>
        <v>5</v>
      </c>
      <c r="J101">
        <f t="shared" si="15"/>
        <v>9</v>
      </c>
      <c r="K101">
        <f t="shared" si="21"/>
        <v>1</v>
      </c>
      <c r="L101">
        <f t="shared" si="17"/>
        <v>8</v>
      </c>
    </row>
    <row r="102" spans="1:12" x14ac:dyDescent="0.25">
      <c r="A102" t="s">
        <v>146</v>
      </c>
      <c r="B102" t="s">
        <v>318</v>
      </c>
      <c r="C102">
        <v>6</v>
      </c>
      <c r="D102">
        <f>VLOOKUP(A102,五期!$A$1:$B$285,2,FALSE)</f>
        <v>3</v>
      </c>
      <c r="E102">
        <f t="shared" si="11"/>
        <v>4</v>
      </c>
      <c r="F102">
        <f t="shared" si="18"/>
        <v>-1</v>
      </c>
      <c r="G102">
        <f>VLOOKUP(A102,行政!$A$1:$B$265,2,FALSE)</f>
        <v>11</v>
      </c>
      <c r="H102">
        <f t="shared" si="19"/>
        <v>2</v>
      </c>
      <c r="I102">
        <f t="shared" si="20"/>
        <v>9</v>
      </c>
      <c r="J102">
        <f t="shared" si="15"/>
        <v>8</v>
      </c>
      <c r="K102">
        <f t="shared" si="21"/>
        <v>1</v>
      </c>
      <c r="L102">
        <f t="shared" si="17"/>
        <v>7</v>
      </c>
    </row>
    <row r="103" spans="1:12" x14ac:dyDescent="0.25">
      <c r="A103" t="s">
        <v>115</v>
      </c>
      <c r="B103" t="s">
        <v>310</v>
      </c>
      <c r="C103">
        <v>6</v>
      </c>
      <c r="D103">
        <f>VLOOKUP(A103,五期!$A$1:$B$285,2,FALSE)</f>
        <v>9</v>
      </c>
      <c r="E103">
        <f t="shared" si="11"/>
        <v>4</v>
      </c>
      <c r="F103">
        <f t="shared" si="18"/>
        <v>5</v>
      </c>
      <c r="G103">
        <f>VLOOKUP(A103,行政!$A$1:$B$265,2,FALSE)</f>
        <v>5</v>
      </c>
      <c r="H103">
        <f t="shared" si="19"/>
        <v>2</v>
      </c>
      <c r="I103">
        <f t="shared" si="20"/>
        <v>3</v>
      </c>
      <c r="J103">
        <f t="shared" si="15"/>
        <v>8</v>
      </c>
      <c r="K103">
        <f t="shared" si="21"/>
        <v>1</v>
      </c>
      <c r="L103">
        <f t="shared" si="17"/>
        <v>7</v>
      </c>
    </row>
    <row r="104" spans="1:12" x14ac:dyDescent="0.25">
      <c r="A104" t="s">
        <v>281</v>
      </c>
      <c r="B104" t="s">
        <v>307</v>
      </c>
      <c r="C104">
        <v>7</v>
      </c>
      <c r="D104">
        <f>VLOOKUP(A104,五期!$A$1:$B$285,2,FALSE)</f>
        <v>9</v>
      </c>
      <c r="E104">
        <f t="shared" si="11"/>
        <v>5</v>
      </c>
      <c r="F104">
        <f t="shared" si="18"/>
        <v>4</v>
      </c>
      <c r="G104">
        <f>VLOOKUP(A104,行政!$A$1:$B$265,2,FALSE)</f>
        <v>6</v>
      </c>
      <c r="H104">
        <f t="shared" si="19"/>
        <v>2</v>
      </c>
      <c r="I104">
        <f t="shared" si="20"/>
        <v>4</v>
      </c>
      <c r="J104">
        <f t="shared" si="15"/>
        <v>8</v>
      </c>
      <c r="K104">
        <f t="shared" si="21"/>
        <v>1</v>
      </c>
      <c r="L104">
        <f t="shared" si="17"/>
        <v>7</v>
      </c>
    </row>
    <row r="105" spans="1:12" x14ac:dyDescent="0.25">
      <c r="A105" t="s">
        <v>331</v>
      </c>
      <c r="B105" t="s">
        <v>302</v>
      </c>
      <c r="C105">
        <v>12</v>
      </c>
      <c r="D105">
        <f>VLOOKUP(A105,五期!$A$1:$B$285,2,FALSE)</f>
        <v>12</v>
      </c>
      <c r="E105">
        <f t="shared" si="11"/>
        <v>9</v>
      </c>
      <c r="F105">
        <f t="shared" si="18"/>
        <v>3</v>
      </c>
      <c r="G105">
        <f>VLOOKUP(A105,行政!$A$1:$B$265,2,FALSE)</f>
        <v>8</v>
      </c>
      <c r="H105">
        <f t="shared" si="19"/>
        <v>3</v>
      </c>
      <c r="I105">
        <f t="shared" si="20"/>
        <v>5</v>
      </c>
      <c r="J105">
        <f t="shared" si="15"/>
        <v>8</v>
      </c>
      <c r="K105">
        <f t="shared" si="21"/>
        <v>2</v>
      </c>
      <c r="L105">
        <f t="shared" si="17"/>
        <v>6</v>
      </c>
    </row>
    <row r="106" spans="1:12" x14ac:dyDescent="0.25">
      <c r="A106" t="s">
        <v>187</v>
      </c>
      <c r="B106" t="s">
        <v>321</v>
      </c>
      <c r="C106">
        <v>70</v>
      </c>
      <c r="D106">
        <f>VLOOKUP(A106,五期!$A$1:$B$285,2,FALSE)</f>
        <v>58</v>
      </c>
      <c r="E106">
        <f t="shared" si="11"/>
        <v>52</v>
      </c>
      <c r="F106">
        <f t="shared" si="18"/>
        <v>6</v>
      </c>
      <c r="G106">
        <f>VLOOKUP(A106,行政!$A$1:$B$265,2,FALSE)</f>
        <v>20</v>
      </c>
      <c r="H106">
        <f t="shared" si="19"/>
        <v>18</v>
      </c>
      <c r="I106">
        <f t="shared" si="20"/>
        <v>2</v>
      </c>
      <c r="J106">
        <f t="shared" si="15"/>
        <v>8</v>
      </c>
      <c r="K106">
        <f t="shared" si="21"/>
        <v>12</v>
      </c>
      <c r="L106">
        <f t="shared" si="17"/>
        <v>-4</v>
      </c>
    </row>
    <row r="107" spans="1:12" x14ac:dyDescent="0.25">
      <c r="A107" t="s">
        <v>54</v>
      </c>
      <c r="B107" t="s">
        <v>302</v>
      </c>
      <c r="C107">
        <v>6</v>
      </c>
      <c r="D107">
        <f>VLOOKUP(A107,五期!$A$1:$B$285,2,FALSE)</f>
        <v>6</v>
      </c>
      <c r="E107">
        <f t="shared" si="11"/>
        <v>4</v>
      </c>
      <c r="F107">
        <f t="shared" si="18"/>
        <v>2</v>
      </c>
      <c r="G107">
        <f>VLOOKUP(A107,行政!$A$1:$B$265,2,FALSE)</f>
        <v>7</v>
      </c>
      <c r="H107">
        <f t="shared" si="19"/>
        <v>2</v>
      </c>
      <c r="I107">
        <f t="shared" si="20"/>
        <v>5</v>
      </c>
      <c r="J107">
        <f t="shared" si="15"/>
        <v>7</v>
      </c>
      <c r="K107">
        <f t="shared" si="21"/>
        <v>1</v>
      </c>
      <c r="L107">
        <f t="shared" si="17"/>
        <v>6</v>
      </c>
    </row>
    <row r="108" spans="1:12" x14ac:dyDescent="0.25">
      <c r="A108" t="s">
        <v>176</v>
      </c>
      <c r="B108" t="s">
        <v>311</v>
      </c>
      <c r="C108">
        <v>8</v>
      </c>
      <c r="D108">
        <f>VLOOKUP(A108,五期!$A$1:$B$285,2,FALSE)</f>
        <v>0</v>
      </c>
      <c r="E108">
        <f t="shared" si="11"/>
        <v>6</v>
      </c>
      <c r="F108">
        <f t="shared" si="18"/>
        <v>-6</v>
      </c>
      <c r="G108">
        <f>VLOOKUP(A108,行政!$A$1:$B$265,2,FALSE)</f>
        <v>15</v>
      </c>
      <c r="H108">
        <f t="shared" si="19"/>
        <v>2</v>
      </c>
      <c r="I108">
        <f t="shared" si="20"/>
        <v>13</v>
      </c>
      <c r="J108">
        <f t="shared" si="15"/>
        <v>7</v>
      </c>
      <c r="K108">
        <f t="shared" si="21"/>
        <v>1</v>
      </c>
      <c r="L108">
        <f t="shared" si="17"/>
        <v>6</v>
      </c>
    </row>
    <row r="109" spans="1:12" x14ac:dyDescent="0.25">
      <c r="A109" t="s">
        <v>354</v>
      </c>
      <c r="B109" t="s">
        <v>4</v>
      </c>
      <c r="C109">
        <v>5</v>
      </c>
      <c r="D109">
        <f>VLOOKUP(A109,五期!$A$1:$B$285,2,FALSE)</f>
        <v>6</v>
      </c>
      <c r="E109">
        <f t="shared" si="11"/>
        <v>4</v>
      </c>
      <c r="F109">
        <f t="shared" si="18"/>
        <v>2</v>
      </c>
      <c r="G109">
        <f>VLOOKUP(A109,行政!$A$1:$B$265,2,FALSE)</f>
        <v>5</v>
      </c>
      <c r="H109">
        <f t="shared" si="19"/>
        <v>1</v>
      </c>
      <c r="I109">
        <f t="shared" si="20"/>
        <v>4</v>
      </c>
      <c r="J109">
        <f t="shared" si="15"/>
        <v>6</v>
      </c>
      <c r="K109">
        <f>ROUND(1731*$C109/$C$271,0)</f>
        <v>1</v>
      </c>
      <c r="L109">
        <f t="shared" si="17"/>
        <v>5</v>
      </c>
    </row>
    <row r="110" spans="1:12" x14ac:dyDescent="0.25">
      <c r="A110" t="s">
        <v>197</v>
      </c>
      <c r="B110" t="s">
        <v>313</v>
      </c>
      <c r="C110">
        <v>6</v>
      </c>
      <c r="D110">
        <f>VLOOKUP(A110,五期!$A$1:$B$285,2,FALSE)</f>
        <v>6</v>
      </c>
      <c r="E110">
        <f t="shared" si="11"/>
        <v>4</v>
      </c>
      <c r="F110">
        <f t="shared" si="18"/>
        <v>2</v>
      </c>
      <c r="G110">
        <f>VLOOKUP(A110,行政!$A$1:$B$265,2,FALSE)</f>
        <v>6</v>
      </c>
      <c r="H110">
        <f t="shared" si="19"/>
        <v>2</v>
      </c>
      <c r="I110">
        <f t="shared" si="20"/>
        <v>4</v>
      </c>
      <c r="J110">
        <f t="shared" si="15"/>
        <v>6</v>
      </c>
      <c r="K110">
        <f t="shared" ref="K110:K141" si="22">ROUND(1731*C110/$C$271,0)</f>
        <v>1</v>
      </c>
      <c r="L110">
        <f t="shared" si="17"/>
        <v>5</v>
      </c>
    </row>
    <row r="111" spans="1:12" x14ac:dyDescent="0.25">
      <c r="A111" t="s">
        <v>178</v>
      </c>
      <c r="B111" t="s">
        <v>311</v>
      </c>
      <c r="C111">
        <v>6</v>
      </c>
      <c r="D111">
        <f>VLOOKUP(A111,五期!$A$1:$B$285,2,FALSE)</f>
        <v>6</v>
      </c>
      <c r="E111">
        <f t="shared" si="11"/>
        <v>4</v>
      </c>
      <c r="F111">
        <f t="shared" si="18"/>
        <v>2</v>
      </c>
      <c r="G111">
        <f>VLOOKUP(A111,行政!$A$1:$B$265,2,FALSE)</f>
        <v>6</v>
      </c>
      <c r="H111">
        <f t="shared" si="19"/>
        <v>2</v>
      </c>
      <c r="I111">
        <f t="shared" si="20"/>
        <v>4</v>
      </c>
      <c r="J111">
        <f t="shared" si="15"/>
        <v>6</v>
      </c>
      <c r="K111">
        <f t="shared" si="22"/>
        <v>1</v>
      </c>
      <c r="L111">
        <f t="shared" si="17"/>
        <v>5</v>
      </c>
    </row>
    <row r="112" spans="1:12" x14ac:dyDescent="0.25">
      <c r="A112" t="s">
        <v>298</v>
      </c>
      <c r="B112" t="s">
        <v>325</v>
      </c>
      <c r="C112">
        <v>6</v>
      </c>
      <c r="D112">
        <f>VLOOKUP(A112,五期!$A$1:$B$285,2,FALSE)</f>
        <v>6</v>
      </c>
      <c r="E112">
        <f t="shared" si="11"/>
        <v>4</v>
      </c>
      <c r="F112">
        <f t="shared" si="18"/>
        <v>2</v>
      </c>
      <c r="G112">
        <f>VLOOKUP(A112,行政!$A$1:$B$265,2,FALSE)</f>
        <v>6</v>
      </c>
      <c r="H112">
        <f t="shared" si="19"/>
        <v>2</v>
      </c>
      <c r="I112">
        <f t="shared" si="20"/>
        <v>4</v>
      </c>
      <c r="J112">
        <f t="shared" si="15"/>
        <v>6</v>
      </c>
      <c r="K112">
        <f t="shared" si="22"/>
        <v>1</v>
      </c>
      <c r="L112">
        <f t="shared" si="17"/>
        <v>5</v>
      </c>
    </row>
    <row r="113" spans="1:12" x14ac:dyDescent="0.25">
      <c r="A113" t="s">
        <v>61</v>
      </c>
      <c r="B113" t="s">
        <v>6</v>
      </c>
      <c r="C113">
        <v>6</v>
      </c>
      <c r="D113">
        <f>VLOOKUP(A113,五期!$A$1:$B$285,2,FALSE)</f>
        <v>6</v>
      </c>
      <c r="E113">
        <f t="shared" si="11"/>
        <v>4</v>
      </c>
      <c r="F113">
        <f t="shared" si="18"/>
        <v>2</v>
      </c>
      <c r="G113">
        <f>VLOOKUP(A113,行政!$A$1:$B$265,2,FALSE)</f>
        <v>6</v>
      </c>
      <c r="H113">
        <f t="shared" si="19"/>
        <v>2</v>
      </c>
      <c r="I113">
        <f t="shared" si="20"/>
        <v>4</v>
      </c>
      <c r="J113">
        <f t="shared" si="15"/>
        <v>6</v>
      </c>
      <c r="K113">
        <f t="shared" si="22"/>
        <v>1</v>
      </c>
      <c r="L113">
        <f t="shared" si="17"/>
        <v>5</v>
      </c>
    </row>
    <row r="114" spans="1:12" x14ac:dyDescent="0.25">
      <c r="A114" t="s">
        <v>144</v>
      </c>
      <c r="B114" t="s">
        <v>318</v>
      </c>
      <c r="C114">
        <v>6</v>
      </c>
      <c r="D114">
        <f>VLOOKUP(A114,五期!$A$1:$B$285,2,FALSE)</f>
        <v>6</v>
      </c>
      <c r="E114">
        <f t="shared" si="11"/>
        <v>4</v>
      </c>
      <c r="F114">
        <f t="shared" si="18"/>
        <v>2</v>
      </c>
      <c r="G114">
        <f>VLOOKUP(A114,行政!$A$1:$B$265,2,FALSE)</f>
        <v>6</v>
      </c>
      <c r="H114">
        <f t="shared" si="19"/>
        <v>2</v>
      </c>
      <c r="I114">
        <f t="shared" si="20"/>
        <v>4</v>
      </c>
      <c r="J114">
        <f t="shared" si="15"/>
        <v>6</v>
      </c>
      <c r="K114">
        <f t="shared" si="22"/>
        <v>1</v>
      </c>
      <c r="L114">
        <f t="shared" si="17"/>
        <v>5</v>
      </c>
    </row>
    <row r="115" spans="1:12" x14ac:dyDescent="0.25">
      <c r="A115" t="s">
        <v>159</v>
      </c>
      <c r="B115" t="s">
        <v>317</v>
      </c>
      <c r="C115">
        <v>7</v>
      </c>
      <c r="D115">
        <f>VLOOKUP(A115,五期!$A$1:$B$285,2,FALSE)</f>
        <v>6</v>
      </c>
      <c r="E115">
        <f t="shared" si="11"/>
        <v>5</v>
      </c>
      <c r="F115">
        <f t="shared" si="18"/>
        <v>1</v>
      </c>
      <c r="G115">
        <f>VLOOKUP(A115,行政!$A$1:$B$265,2,FALSE)</f>
        <v>7</v>
      </c>
      <c r="H115">
        <f t="shared" si="19"/>
        <v>2</v>
      </c>
      <c r="I115">
        <f t="shared" si="20"/>
        <v>5</v>
      </c>
      <c r="J115">
        <f t="shared" si="15"/>
        <v>6</v>
      </c>
      <c r="K115">
        <f t="shared" si="22"/>
        <v>1</v>
      </c>
      <c r="L115">
        <f t="shared" si="17"/>
        <v>5</v>
      </c>
    </row>
    <row r="116" spans="1:12" x14ac:dyDescent="0.25">
      <c r="A116" t="s">
        <v>65</v>
      </c>
      <c r="B116" t="s">
        <v>6</v>
      </c>
      <c r="C116">
        <v>6</v>
      </c>
      <c r="D116">
        <f>VLOOKUP(A116,五期!$A$1:$B$285,2,FALSE)</f>
        <v>6</v>
      </c>
      <c r="E116">
        <f t="shared" si="11"/>
        <v>4</v>
      </c>
      <c r="F116">
        <f t="shared" si="18"/>
        <v>2</v>
      </c>
      <c r="G116">
        <f>VLOOKUP(A116,行政!$A$1:$B$265,2,FALSE)</f>
        <v>6</v>
      </c>
      <c r="H116">
        <f t="shared" si="19"/>
        <v>2</v>
      </c>
      <c r="I116">
        <f t="shared" si="20"/>
        <v>4</v>
      </c>
      <c r="J116">
        <f t="shared" si="15"/>
        <v>6</v>
      </c>
      <c r="K116">
        <f t="shared" si="22"/>
        <v>1</v>
      </c>
      <c r="L116">
        <f t="shared" si="17"/>
        <v>5</v>
      </c>
    </row>
    <row r="117" spans="1:12" x14ac:dyDescent="0.25">
      <c r="A117" t="s">
        <v>285</v>
      </c>
      <c r="B117" t="s">
        <v>307</v>
      </c>
      <c r="C117">
        <v>6</v>
      </c>
      <c r="D117">
        <f>VLOOKUP(A117,五期!$A$1:$B$285,2,FALSE)</f>
        <v>6</v>
      </c>
      <c r="E117">
        <f t="shared" si="11"/>
        <v>4</v>
      </c>
      <c r="F117">
        <f t="shared" si="18"/>
        <v>2</v>
      </c>
      <c r="G117">
        <f>VLOOKUP(A117,行政!$A$1:$B$265,2,FALSE)</f>
        <v>6</v>
      </c>
      <c r="H117">
        <f t="shared" si="19"/>
        <v>2</v>
      </c>
      <c r="I117">
        <f t="shared" si="20"/>
        <v>4</v>
      </c>
      <c r="J117">
        <f t="shared" si="15"/>
        <v>6</v>
      </c>
      <c r="K117">
        <f t="shared" si="22"/>
        <v>1</v>
      </c>
      <c r="L117">
        <f t="shared" si="17"/>
        <v>5</v>
      </c>
    </row>
    <row r="118" spans="1:12" x14ac:dyDescent="0.25">
      <c r="A118" t="s">
        <v>167</v>
      </c>
      <c r="B118" t="s">
        <v>324</v>
      </c>
      <c r="C118">
        <v>9</v>
      </c>
      <c r="D118">
        <f>VLOOKUP(A118,五期!$A$1:$B$285,2,FALSE)</f>
        <v>0</v>
      </c>
      <c r="E118">
        <f t="shared" si="11"/>
        <v>7</v>
      </c>
      <c r="F118">
        <f t="shared" si="18"/>
        <v>-7</v>
      </c>
      <c r="G118">
        <f>VLOOKUP(A118,行政!$A$1:$B$265,2,FALSE)</f>
        <v>15</v>
      </c>
      <c r="H118">
        <f t="shared" si="19"/>
        <v>2</v>
      </c>
      <c r="I118">
        <f t="shared" si="20"/>
        <v>13</v>
      </c>
      <c r="J118">
        <f t="shared" si="15"/>
        <v>6</v>
      </c>
      <c r="K118">
        <f t="shared" si="22"/>
        <v>1</v>
      </c>
      <c r="L118">
        <f t="shared" si="17"/>
        <v>5</v>
      </c>
    </row>
    <row r="119" spans="1:12" x14ac:dyDescent="0.25">
      <c r="A119" t="s">
        <v>114</v>
      </c>
      <c r="B119" t="s">
        <v>310</v>
      </c>
      <c r="C119">
        <v>6</v>
      </c>
      <c r="D119">
        <f>VLOOKUP(A119,五期!$A$1:$B$285,2,FALSE)</f>
        <v>6</v>
      </c>
      <c r="E119">
        <f t="shared" si="11"/>
        <v>4</v>
      </c>
      <c r="F119">
        <f t="shared" si="18"/>
        <v>2</v>
      </c>
      <c r="G119">
        <f>VLOOKUP(A119,行政!$A$1:$B$265,2,FALSE)</f>
        <v>6</v>
      </c>
      <c r="H119">
        <f t="shared" si="19"/>
        <v>2</v>
      </c>
      <c r="I119">
        <f t="shared" si="20"/>
        <v>4</v>
      </c>
      <c r="J119">
        <f t="shared" si="15"/>
        <v>6</v>
      </c>
      <c r="K119">
        <f t="shared" si="22"/>
        <v>1</v>
      </c>
      <c r="L119">
        <f t="shared" si="17"/>
        <v>5</v>
      </c>
    </row>
    <row r="120" spans="1:12" x14ac:dyDescent="0.25">
      <c r="A120" t="s">
        <v>145</v>
      </c>
      <c r="B120" t="s">
        <v>318</v>
      </c>
      <c r="C120">
        <v>6</v>
      </c>
      <c r="D120">
        <f>VLOOKUP(A120,五期!$A$1:$B$285,2,FALSE)</f>
        <v>6</v>
      </c>
      <c r="E120">
        <f t="shared" si="11"/>
        <v>4</v>
      </c>
      <c r="F120">
        <f t="shared" si="18"/>
        <v>2</v>
      </c>
      <c r="G120">
        <f>VLOOKUP(A120,行政!$A$1:$B$265,2,FALSE)</f>
        <v>6</v>
      </c>
      <c r="H120">
        <f t="shared" si="19"/>
        <v>2</v>
      </c>
      <c r="I120">
        <f t="shared" si="20"/>
        <v>4</v>
      </c>
      <c r="J120">
        <f t="shared" si="15"/>
        <v>6</v>
      </c>
      <c r="K120">
        <f t="shared" si="22"/>
        <v>1</v>
      </c>
      <c r="L120">
        <f t="shared" si="17"/>
        <v>5</v>
      </c>
    </row>
    <row r="121" spans="1:12" x14ac:dyDescent="0.25">
      <c r="A121" t="s">
        <v>81</v>
      </c>
      <c r="B121" t="s">
        <v>4</v>
      </c>
      <c r="C121">
        <v>6</v>
      </c>
      <c r="D121">
        <f>VLOOKUP(A121,五期!$A$1:$B$285,2,FALSE)</f>
        <v>6</v>
      </c>
      <c r="E121">
        <f t="shared" si="11"/>
        <v>4</v>
      </c>
      <c r="F121">
        <f t="shared" si="18"/>
        <v>2</v>
      </c>
      <c r="G121">
        <f>VLOOKUP(A121,行政!$A$1:$B$265,2,FALSE)</f>
        <v>6</v>
      </c>
      <c r="H121">
        <f t="shared" si="19"/>
        <v>2</v>
      </c>
      <c r="I121">
        <f t="shared" si="20"/>
        <v>4</v>
      </c>
      <c r="J121">
        <f t="shared" si="15"/>
        <v>6</v>
      </c>
      <c r="K121">
        <f t="shared" si="22"/>
        <v>1</v>
      </c>
      <c r="L121">
        <f t="shared" si="17"/>
        <v>5</v>
      </c>
    </row>
    <row r="122" spans="1:12" x14ac:dyDescent="0.25">
      <c r="A122" t="s">
        <v>336</v>
      </c>
      <c r="B122" t="s">
        <v>324</v>
      </c>
      <c r="C122">
        <v>6</v>
      </c>
      <c r="D122">
        <f>VLOOKUP(A122,五期!$A$1:$B$285,2,FALSE)</f>
        <v>6</v>
      </c>
      <c r="E122">
        <f t="shared" si="11"/>
        <v>4</v>
      </c>
      <c r="F122">
        <f t="shared" si="18"/>
        <v>2</v>
      </c>
      <c r="G122">
        <f>VLOOKUP(A122,行政!$A$1:$B$265,2,FALSE)</f>
        <v>6</v>
      </c>
      <c r="H122">
        <f t="shared" si="19"/>
        <v>2</v>
      </c>
      <c r="I122">
        <f t="shared" si="20"/>
        <v>4</v>
      </c>
      <c r="J122">
        <f t="shared" si="15"/>
        <v>6</v>
      </c>
      <c r="K122">
        <f t="shared" si="22"/>
        <v>1</v>
      </c>
      <c r="L122">
        <f t="shared" si="17"/>
        <v>5</v>
      </c>
    </row>
    <row r="123" spans="1:12" x14ac:dyDescent="0.25">
      <c r="A123" t="s">
        <v>86</v>
      </c>
      <c r="B123" t="s">
        <v>4</v>
      </c>
      <c r="C123">
        <v>5</v>
      </c>
      <c r="D123">
        <f>VLOOKUP(A123,五期!$A$1:$B$285,2,FALSE)</f>
        <v>5</v>
      </c>
      <c r="E123">
        <f t="shared" si="11"/>
        <v>4</v>
      </c>
      <c r="F123">
        <f t="shared" si="18"/>
        <v>1</v>
      </c>
      <c r="G123">
        <f>VLOOKUP(A123,行政!$A$1:$B$265,2,FALSE)</f>
        <v>6</v>
      </c>
      <c r="H123">
        <f t="shared" si="19"/>
        <v>1</v>
      </c>
      <c r="I123">
        <f t="shared" si="20"/>
        <v>5</v>
      </c>
      <c r="J123">
        <f t="shared" si="15"/>
        <v>6</v>
      </c>
      <c r="K123">
        <f t="shared" si="22"/>
        <v>1</v>
      </c>
      <c r="L123">
        <f t="shared" si="17"/>
        <v>5</v>
      </c>
    </row>
    <row r="124" spans="1:12" x14ac:dyDescent="0.25">
      <c r="A124" t="s">
        <v>177</v>
      </c>
      <c r="B124" t="s">
        <v>311</v>
      </c>
      <c r="C124">
        <v>6</v>
      </c>
      <c r="D124">
        <f>VLOOKUP(A124,五期!$A$1:$B$285,2,FALSE)</f>
        <v>6</v>
      </c>
      <c r="E124">
        <f t="shared" si="11"/>
        <v>4</v>
      </c>
      <c r="F124">
        <f t="shared" si="18"/>
        <v>2</v>
      </c>
      <c r="G124">
        <f>VLOOKUP(A124,行政!$A$1:$B$265,2,FALSE)</f>
        <v>5</v>
      </c>
      <c r="H124">
        <f t="shared" si="19"/>
        <v>2</v>
      </c>
      <c r="I124">
        <f t="shared" si="20"/>
        <v>3</v>
      </c>
      <c r="J124">
        <f t="shared" si="15"/>
        <v>5</v>
      </c>
      <c r="K124">
        <f t="shared" si="22"/>
        <v>1</v>
      </c>
      <c r="L124">
        <f t="shared" si="17"/>
        <v>4</v>
      </c>
    </row>
    <row r="125" spans="1:12" x14ac:dyDescent="0.25">
      <c r="A125" t="s">
        <v>118</v>
      </c>
      <c r="B125" t="s">
        <v>309</v>
      </c>
      <c r="C125">
        <v>6</v>
      </c>
      <c r="D125">
        <f>VLOOKUP(A125,五期!$A$1:$B$285,2,FALSE)</f>
        <v>6</v>
      </c>
      <c r="E125">
        <f t="shared" si="11"/>
        <v>4</v>
      </c>
      <c r="F125">
        <f t="shared" si="18"/>
        <v>2</v>
      </c>
      <c r="G125">
        <f>VLOOKUP(A125,行政!$A$1:$B$265,2,FALSE)</f>
        <v>5</v>
      </c>
      <c r="H125">
        <f t="shared" si="19"/>
        <v>2</v>
      </c>
      <c r="I125">
        <f t="shared" si="20"/>
        <v>3</v>
      </c>
      <c r="J125">
        <f t="shared" si="15"/>
        <v>5</v>
      </c>
      <c r="K125">
        <f t="shared" si="22"/>
        <v>1</v>
      </c>
      <c r="L125">
        <f t="shared" si="17"/>
        <v>4</v>
      </c>
    </row>
    <row r="126" spans="1:12" x14ac:dyDescent="0.25">
      <c r="A126" t="s">
        <v>62</v>
      </c>
      <c r="B126" t="s">
        <v>6</v>
      </c>
      <c r="C126">
        <v>6</v>
      </c>
      <c r="D126">
        <f>VLOOKUP(A126,五期!$A$1:$B$285,2,FALSE)</f>
        <v>6</v>
      </c>
      <c r="E126">
        <f t="shared" si="11"/>
        <v>4</v>
      </c>
      <c r="F126">
        <f t="shared" si="18"/>
        <v>2</v>
      </c>
      <c r="G126">
        <f>VLOOKUP(A126,行政!$A$1:$B$265,2,FALSE)</f>
        <v>5</v>
      </c>
      <c r="H126">
        <f t="shared" si="19"/>
        <v>2</v>
      </c>
      <c r="I126">
        <f t="shared" si="20"/>
        <v>3</v>
      </c>
      <c r="J126">
        <f t="shared" si="15"/>
        <v>5</v>
      </c>
      <c r="K126">
        <f t="shared" si="22"/>
        <v>1</v>
      </c>
      <c r="L126">
        <f t="shared" si="17"/>
        <v>4</v>
      </c>
    </row>
    <row r="127" spans="1:12" x14ac:dyDescent="0.25">
      <c r="A127" t="s">
        <v>198</v>
      </c>
      <c r="B127" t="s">
        <v>313</v>
      </c>
      <c r="C127">
        <v>5</v>
      </c>
      <c r="D127">
        <f>VLOOKUP(A127,五期!$A$1:$B$285,2,FALSE)</f>
        <v>5</v>
      </c>
      <c r="E127">
        <f t="shared" si="11"/>
        <v>4</v>
      </c>
      <c r="F127">
        <f t="shared" si="18"/>
        <v>1</v>
      </c>
      <c r="G127">
        <f>VLOOKUP(A127,行政!$A$1:$B$265,2,FALSE)</f>
        <v>5</v>
      </c>
      <c r="H127">
        <f t="shared" si="19"/>
        <v>1</v>
      </c>
      <c r="I127">
        <f t="shared" si="20"/>
        <v>4</v>
      </c>
      <c r="J127">
        <f t="shared" si="15"/>
        <v>5</v>
      </c>
      <c r="K127">
        <f t="shared" si="22"/>
        <v>1</v>
      </c>
      <c r="L127">
        <f t="shared" si="17"/>
        <v>4</v>
      </c>
    </row>
    <row r="128" spans="1:12" x14ac:dyDescent="0.25">
      <c r="A128" t="s">
        <v>42</v>
      </c>
      <c r="B128" t="s">
        <v>306</v>
      </c>
      <c r="C128">
        <v>14</v>
      </c>
      <c r="D128">
        <f>VLOOKUP(A128,五期!$A$1:$B$285,2,FALSE)</f>
        <v>0</v>
      </c>
      <c r="E128">
        <f t="shared" si="11"/>
        <v>10</v>
      </c>
      <c r="F128">
        <f t="shared" si="18"/>
        <v>-10</v>
      </c>
      <c r="G128">
        <f>VLOOKUP(A128,行政!$A$1:$B$265,2,FALSE)</f>
        <v>19</v>
      </c>
      <c r="H128">
        <f t="shared" si="19"/>
        <v>4</v>
      </c>
      <c r="I128">
        <f t="shared" si="20"/>
        <v>15</v>
      </c>
      <c r="J128">
        <f t="shared" si="15"/>
        <v>5</v>
      </c>
      <c r="K128">
        <f t="shared" si="22"/>
        <v>2</v>
      </c>
      <c r="L128">
        <f t="shared" si="17"/>
        <v>3</v>
      </c>
    </row>
    <row r="129" spans="1:12" x14ac:dyDescent="0.25">
      <c r="A129" t="s">
        <v>26</v>
      </c>
      <c r="B129" t="s">
        <v>315</v>
      </c>
      <c r="C129">
        <v>91</v>
      </c>
      <c r="D129">
        <f>VLOOKUP(A129,五期!$A$1:$B$285,2,FALSE)</f>
        <v>75</v>
      </c>
      <c r="E129">
        <f t="shared" si="11"/>
        <v>67</v>
      </c>
      <c r="F129">
        <f t="shared" si="18"/>
        <v>8</v>
      </c>
      <c r="G129">
        <f>VLOOKUP(A129,行政!$A$1:$B$265,2,FALSE)</f>
        <v>21</v>
      </c>
      <c r="H129">
        <f t="shared" si="19"/>
        <v>24</v>
      </c>
      <c r="I129">
        <f t="shared" si="20"/>
        <v>-3</v>
      </c>
      <c r="J129">
        <f t="shared" si="15"/>
        <v>5</v>
      </c>
      <c r="K129">
        <f t="shared" si="22"/>
        <v>15</v>
      </c>
      <c r="L129">
        <f t="shared" si="17"/>
        <v>-10</v>
      </c>
    </row>
    <row r="130" spans="1:12" x14ac:dyDescent="0.25">
      <c r="A130" t="s">
        <v>121</v>
      </c>
      <c r="B130" t="s">
        <v>309</v>
      </c>
      <c r="C130">
        <v>6</v>
      </c>
      <c r="D130">
        <f>VLOOKUP(A130,五期!$A$1:$B$285,2,FALSE)</f>
        <v>6</v>
      </c>
      <c r="E130">
        <f t="shared" ref="E130:E193" si="23">ROUND(C130*0.74,0)</f>
        <v>4</v>
      </c>
      <c r="F130">
        <f t="shared" ref="F130:F161" si="24">D130-E130</f>
        <v>2</v>
      </c>
      <c r="G130">
        <f>VLOOKUP(A130,行政!$A$1:$B$265,2,FALSE)</f>
        <v>5</v>
      </c>
      <c r="H130">
        <f t="shared" ref="H130:H151" si="25">ROUND(C130*0.26,0)</f>
        <v>2</v>
      </c>
      <c r="I130">
        <f t="shared" ref="I130:I161" si="26">G130-H130</f>
        <v>3</v>
      </c>
      <c r="J130">
        <f t="shared" ref="J130:J193" si="27">F130+I130</f>
        <v>5</v>
      </c>
      <c r="K130">
        <f t="shared" si="22"/>
        <v>1</v>
      </c>
      <c r="L130">
        <f t="shared" si="17"/>
        <v>4</v>
      </c>
    </row>
    <row r="131" spans="1:12" x14ac:dyDescent="0.25">
      <c r="A131" t="s">
        <v>148</v>
      </c>
      <c r="B131" t="s">
        <v>305</v>
      </c>
      <c r="C131">
        <v>6</v>
      </c>
      <c r="D131">
        <f>VLOOKUP(A131,五期!$A$1:$B$285,2,FALSE)</f>
        <v>6</v>
      </c>
      <c r="E131">
        <f t="shared" si="23"/>
        <v>4</v>
      </c>
      <c r="F131">
        <f t="shared" si="24"/>
        <v>2</v>
      </c>
      <c r="G131">
        <f>VLOOKUP(A131,行政!$A$1:$B$265,2,FALSE)</f>
        <v>5</v>
      </c>
      <c r="H131">
        <f t="shared" si="25"/>
        <v>2</v>
      </c>
      <c r="I131">
        <f t="shared" si="26"/>
        <v>3</v>
      </c>
      <c r="J131">
        <f t="shared" si="27"/>
        <v>5</v>
      </c>
      <c r="K131">
        <f t="shared" si="22"/>
        <v>1</v>
      </c>
      <c r="L131">
        <f t="shared" ref="L131:L194" si="28">J131-K131</f>
        <v>4</v>
      </c>
    </row>
    <row r="132" spans="1:12" x14ac:dyDescent="0.25">
      <c r="A132" t="s">
        <v>182</v>
      </c>
      <c r="B132" t="s">
        <v>321</v>
      </c>
      <c r="C132">
        <v>114</v>
      </c>
      <c r="D132">
        <f>VLOOKUP(A132,五期!$A$1:$B$285,2,FALSE)</f>
        <v>95</v>
      </c>
      <c r="E132">
        <f t="shared" si="23"/>
        <v>84</v>
      </c>
      <c r="F132">
        <f t="shared" si="24"/>
        <v>11</v>
      </c>
      <c r="G132">
        <f>VLOOKUP(A132,行政!$A$1:$B$265,2,FALSE)</f>
        <v>22</v>
      </c>
      <c r="H132">
        <f t="shared" si="25"/>
        <v>30</v>
      </c>
      <c r="I132">
        <f t="shared" si="26"/>
        <v>-8</v>
      </c>
      <c r="J132">
        <f t="shared" si="27"/>
        <v>3</v>
      </c>
      <c r="K132">
        <f t="shared" si="22"/>
        <v>19</v>
      </c>
      <c r="L132">
        <f t="shared" si="28"/>
        <v>-16</v>
      </c>
    </row>
    <row r="133" spans="1:12" x14ac:dyDescent="0.25">
      <c r="A133" t="s">
        <v>93</v>
      </c>
      <c r="B133" t="s">
        <v>314</v>
      </c>
      <c r="C133">
        <v>11</v>
      </c>
      <c r="D133">
        <f>VLOOKUP(A133,五期!$A$1:$B$285,2,FALSE)</f>
        <v>0</v>
      </c>
      <c r="E133">
        <f t="shared" si="23"/>
        <v>8</v>
      </c>
      <c r="F133">
        <f t="shared" si="24"/>
        <v>-8</v>
      </c>
      <c r="G133">
        <f>VLOOKUP(A133,行政!$A$1:$B$265,2,FALSE)</f>
        <v>14</v>
      </c>
      <c r="H133">
        <f t="shared" si="25"/>
        <v>3</v>
      </c>
      <c r="I133">
        <f t="shared" si="26"/>
        <v>11</v>
      </c>
      <c r="J133">
        <f t="shared" si="27"/>
        <v>3</v>
      </c>
      <c r="K133">
        <f t="shared" si="22"/>
        <v>2</v>
      </c>
      <c r="L133">
        <f t="shared" si="28"/>
        <v>1</v>
      </c>
    </row>
    <row r="134" spans="1:12" x14ac:dyDescent="0.25">
      <c r="A134" t="s">
        <v>89</v>
      </c>
      <c r="B134" t="s">
        <v>314</v>
      </c>
      <c r="C134">
        <v>17</v>
      </c>
      <c r="D134">
        <f>VLOOKUP(A134,五期!$A$1:$B$285,2,FALSE)</f>
        <v>0</v>
      </c>
      <c r="E134">
        <f t="shared" si="23"/>
        <v>13</v>
      </c>
      <c r="F134">
        <f t="shared" si="24"/>
        <v>-13</v>
      </c>
      <c r="G134">
        <f>VLOOKUP(A134,行政!$A$1:$B$265,2,FALSE)</f>
        <v>20</v>
      </c>
      <c r="H134">
        <f t="shared" si="25"/>
        <v>4</v>
      </c>
      <c r="I134">
        <f t="shared" si="26"/>
        <v>16</v>
      </c>
      <c r="J134">
        <f t="shared" si="27"/>
        <v>3</v>
      </c>
      <c r="K134">
        <f t="shared" si="22"/>
        <v>3</v>
      </c>
      <c r="L134">
        <f t="shared" si="28"/>
        <v>0</v>
      </c>
    </row>
    <row r="135" spans="1:12" x14ac:dyDescent="0.25">
      <c r="A135" t="s">
        <v>87</v>
      </c>
      <c r="B135" t="s">
        <v>4</v>
      </c>
      <c r="C135">
        <v>6</v>
      </c>
      <c r="D135">
        <f>VLOOKUP(A135,五期!$A$1:$B$285,2,FALSE)</f>
        <v>0</v>
      </c>
      <c r="E135">
        <f t="shared" si="23"/>
        <v>4</v>
      </c>
      <c r="F135">
        <f t="shared" si="24"/>
        <v>-4</v>
      </c>
      <c r="G135">
        <f>VLOOKUP(A135,行政!$A$1:$B$265,2,FALSE)</f>
        <v>9</v>
      </c>
      <c r="H135">
        <f t="shared" si="25"/>
        <v>2</v>
      </c>
      <c r="I135">
        <f t="shared" si="26"/>
        <v>7</v>
      </c>
      <c r="J135">
        <f t="shared" si="27"/>
        <v>3</v>
      </c>
      <c r="K135">
        <f t="shared" si="22"/>
        <v>1</v>
      </c>
      <c r="L135">
        <f t="shared" si="28"/>
        <v>2</v>
      </c>
    </row>
    <row r="136" spans="1:12" x14ac:dyDescent="0.25">
      <c r="A136" t="s">
        <v>45</v>
      </c>
      <c r="B136" t="s">
        <v>302</v>
      </c>
      <c r="C136">
        <v>59</v>
      </c>
      <c r="D136">
        <f>VLOOKUP(A136,五期!$A$1:$B$285,2,FALSE)</f>
        <v>41</v>
      </c>
      <c r="E136">
        <f t="shared" si="23"/>
        <v>44</v>
      </c>
      <c r="F136">
        <f t="shared" si="24"/>
        <v>-3</v>
      </c>
      <c r="G136">
        <f>VLOOKUP(A136,行政!$A$1:$B$265,2,FALSE)</f>
        <v>20</v>
      </c>
      <c r="H136">
        <f t="shared" si="25"/>
        <v>15</v>
      </c>
      <c r="I136">
        <f t="shared" si="26"/>
        <v>5</v>
      </c>
      <c r="J136">
        <f t="shared" si="27"/>
        <v>2</v>
      </c>
      <c r="K136">
        <f t="shared" si="22"/>
        <v>10</v>
      </c>
      <c r="L136">
        <f t="shared" si="28"/>
        <v>-8</v>
      </c>
    </row>
    <row r="137" spans="1:12" x14ac:dyDescent="0.25">
      <c r="A137" t="s">
        <v>53</v>
      </c>
      <c r="B137" t="s">
        <v>302</v>
      </c>
      <c r="C137">
        <v>11</v>
      </c>
      <c r="D137">
        <f>VLOOKUP(A137,五期!$A$1:$B$285,2,FALSE)</f>
        <v>0</v>
      </c>
      <c r="E137">
        <f t="shared" si="23"/>
        <v>8</v>
      </c>
      <c r="F137">
        <f t="shared" si="24"/>
        <v>-8</v>
      </c>
      <c r="G137">
        <f>VLOOKUP(A137,行政!$A$1:$B$265,2,FALSE)</f>
        <v>13</v>
      </c>
      <c r="H137">
        <f t="shared" si="25"/>
        <v>3</v>
      </c>
      <c r="I137">
        <f t="shared" si="26"/>
        <v>10</v>
      </c>
      <c r="J137">
        <f t="shared" si="27"/>
        <v>2</v>
      </c>
      <c r="K137">
        <f t="shared" si="22"/>
        <v>2</v>
      </c>
      <c r="L137">
        <f t="shared" si="28"/>
        <v>0</v>
      </c>
    </row>
    <row r="138" spans="1:12" x14ac:dyDescent="0.25">
      <c r="A138" t="s">
        <v>274</v>
      </c>
      <c r="B138" t="s">
        <v>322</v>
      </c>
      <c r="C138">
        <v>100</v>
      </c>
      <c r="D138">
        <f>VLOOKUP(A138,五期!$A$1:$B$285,2,FALSE)</f>
        <v>79</v>
      </c>
      <c r="E138">
        <f t="shared" si="23"/>
        <v>74</v>
      </c>
      <c r="F138">
        <f t="shared" si="24"/>
        <v>5</v>
      </c>
      <c r="G138">
        <f>VLOOKUP(A138,行政!$A$1:$B$265,2,FALSE)</f>
        <v>23</v>
      </c>
      <c r="H138">
        <f t="shared" si="25"/>
        <v>26</v>
      </c>
      <c r="I138">
        <f t="shared" si="26"/>
        <v>-3</v>
      </c>
      <c r="J138">
        <f t="shared" si="27"/>
        <v>2</v>
      </c>
      <c r="K138">
        <f t="shared" si="22"/>
        <v>17</v>
      </c>
      <c r="L138">
        <f t="shared" si="28"/>
        <v>-15</v>
      </c>
    </row>
    <row r="139" spans="1:12" x14ac:dyDescent="0.25">
      <c r="A139" t="s">
        <v>47</v>
      </c>
      <c r="B139" t="s">
        <v>302</v>
      </c>
      <c r="C139">
        <v>6</v>
      </c>
      <c r="D139">
        <f>VLOOKUP(A139,五期!$A$1:$B$285,2,FALSE)</f>
        <v>0</v>
      </c>
      <c r="E139">
        <f t="shared" si="23"/>
        <v>4</v>
      </c>
      <c r="F139">
        <f t="shared" si="24"/>
        <v>-4</v>
      </c>
      <c r="G139">
        <f>VLOOKUP(A139,行政!$A$1:$B$265,2,FALSE)</f>
        <v>7</v>
      </c>
      <c r="H139">
        <f t="shared" si="25"/>
        <v>2</v>
      </c>
      <c r="I139">
        <f t="shared" si="26"/>
        <v>5</v>
      </c>
      <c r="J139">
        <f t="shared" si="27"/>
        <v>1</v>
      </c>
      <c r="K139">
        <f t="shared" si="22"/>
        <v>1</v>
      </c>
      <c r="L139">
        <f t="shared" si="28"/>
        <v>0</v>
      </c>
    </row>
    <row r="140" spans="1:12" x14ac:dyDescent="0.25">
      <c r="A140" t="s">
        <v>255</v>
      </c>
      <c r="B140" t="s">
        <v>5</v>
      </c>
      <c r="C140">
        <v>12</v>
      </c>
      <c r="D140">
        <f>VLOOKUP(A140,五期!$A$1:$B$285,2,FALSE)</f>
        <v>0</v>
      </c>
      <c r="E140">
        <f t="shared" si="23"/>
        <v>9</v>
      </c>
      <c r="F140">
        <f t="shared" si="24"/>
        <v>-9</v>
      </c>
      <c r="G140">
        <f>VLOOKUP(A140,行政!$A$1:$B$265,2,FALSE)</f>
        <v>13</v>
      </c>
      <c r="H140">
        <f t="shared" si="25"/>
        <v>3</v>
      </c>
      <c r="I140">
        <f t="shared" si="26"/>
        <v>10</v>
      </c>
      <c r="J140">
        <f t="shared" si="27"/>
        <v>1</v>
      </c>
      <c r="K140">
        <f t="shared" si="22"/>
        <v>2</v>
      </c>
      <c r="L140">
        <f t="shared" si="28"/>
        <v>-1</v>
      </c>
    </row>
    <row r="141" spans="1:12" x14ac:dyDescent="0.25">
      <c r="A141" t="s">
        <v>171</v>
      </c>
      <c r="B141" t="s">
        <v>312</v>
      </c>
      <c r="C141">
        <v>11</v>
      </c>
      <c r="D141">
        <f>VLOOKUP(A141,五期!$A$1:$B$285,2,FALSE)</f>
        <v>0</v>
      </c>
      <c r="E141">
        <f t="shared" si="23"/>
        <v>8</v>
      </c>
      <c r="F141">
        <f t="shared" si="24"/>
        <v>-8</v>
      </c>
      <c r="G141">
        <f>VLOOKUP(A141,行政!$A$1:$B$265,2,FALSE)</f>
        <v>12</v>
      </c>
      <c r="H141">
        <f t="shared" si="25"/>
        <v>3</v>
      </c>
      <c r="I141">
        <f t="shared" si="26"/>
        <v>9</v>
      </c>
      <c r="J141">
        <f t="shared" si="27"/>
        <v>1</v>
      </c>
      <c r="K141">
        <f t="shared" si="22"/>
        <v>2</v>
      </c>
      <c r="L141">
        <f t="shared" si="28"/>
        <v>-1</v>
      </c>
    </row>
    <row r="142" spans="1:12" x14ac:dyDescent="0.25">
      <c r="A142" t="s">
        <v>143</v>
      </c>
      <c r="B142" t="s">
        <v>318</v>
      </c>
      <c r="C142">
        <v>6</v>
      </c>
      <c r="D142">
        <f>VLOOKUP(A142,五期!$A$1:$B$285,2,FALSE)</f>
        <v>0</v>
      </c>
      <c r="E142">
        <f t="shared" si="23"/>
        <v>4</v>
      </c>
      <c r="F142">
        <f t="shared" si="24"/>
        <v>-4</v>
      </c>
      <c r="G142">
        <f>VLOOKUP(A142,行政!$A$1:$B$265,2,FALSE)</f>
        <v>6</v>
      </c>
      <c r="H142">
        <f t="shared" si="25"/>
        <v>2</v>
      </c>
      <c r="I142">
        <f t="shared" si="26"/>
        <v>4</v>
      </c>
      <c r="J142">
        <f t="shared" si="27"/>
        <v>0</v>
      </c>
      <c r="K142">
        <f t="shared" ref="K142:K173" si="29">ROUND(1731*C142/$C$271,0)</f>
        <v>1</v>
      </c>
      <c r="L142">
        <f t="shared" si="28"/>
        <v>-1</v>
      </c>
    </row>
    <row r="143" spans="1:12" x14ac:dyDescent="0.25">
      <c r="A143" t="s">
        <v>238</v>
      </c>
      <c r="B143" t="s">
        <v>319</v>
      </c>
      <c r="C143">
        <v>64</v>
      </c>
      <c r="D143">
        <f>VLOOKUP(A143,五期!$A$1:$B$285,2,FALSE)</f>
        <v>44</v>
      </c>
      <c r="E143">
        <f t="shared" si="23"/>
        <v>47</v>
      </c>
      <c r="F143">
        <f t="shared" si="24"/>
        <v>-3</v>
      </c>
      <c r="G143">
        <f>VLOOKUP(A143,行政!$A$1:$B$265,2,FALSE)</f>
        <v>20</v>
      </c>
      <c r="H143">
        <f t="shared" si="25"/>
        <v>17</v>
      </c>
      <c r="I143">
        <f t="shared" si="26"/>
        <v>3</v>
      </c>
      <c r="J143">
        <f t="shared" si="27"/>
        <v>0</v>
      </c>
      <c r="K143">
        <f t="shared" si="29"/>
        <v>11</v>
      </c>
      <c r="L143">
        <f t="shared" si="28"/>
        <v>-11</v>
      </c>
    </row>
    <row r="144" spans="1:12" x14ac:dyDescent="0.25">
      <c r="A144" t="s">
        <v>69</v>
      </c>
      <c r="B144" t="s">
        <v>6</v>
      </c>
      <c r="C144">
        <v>6</v>
      </c>
      <c r="D144">
        <f>VLOOKUP(A144,五期!$A$1:$B$285,2,FALSE)</f>
        <v>0</v>
      </c>
      <c r="E144">
        <f t="shared" si="23"/>
        <v>4</v>
      </c>
      <c r="F144">
        <f t="shared" si="24"/>
        <v>-4</v>
      </c>
      <c r="G144">
        <f>VLOOKUP(A144,行政!$A$1:$B$265,2,FALSE)</f>
        <v>6</v>
      </c>
      <c r="H144">
        <f t="shared" si="25"/>
        <v>2</v>
      </c>
      <c r="I144">
        <f t="shared" si="26"/>
        <v>4</v>
      </c>
      <c r="J144">
        <f t="shared" si="27"/>
        <v>0</v>
      </c>
      <c r="K144">
        <f t="shared" si="29"/>
        <v>1</v>
      </c>
      <c r="L144">
        <f t="shared" si="28"/>
        <v>-1</v>
      </c>
    </row>
    <row r="145" spans="1:12" x14ac:dyDescent="0.25">
      <c r="A145" t="s">
        <v>330</v>
      </c>
      <c r="B145" t="s">
        <v>302</v>
      </c>
      <c r="C145">
        <v>0</v>
      </c>
      <c r="E145">
        <f t="shared" si="23"/>
        <v>0</v>
      </c>
      <c r="F145">
        <f t="shared" si="24"/>
        <v>0</v>
      </c>
      <c r="H145">
        <f t="shared" si="25"/>
        <v>0</v>
      </c>
      <c r="I145">
        <f t="shared" si="26"/>
        <v>0</v>
      </c>
      <c r="J145">
        <f t="shared" si="27"/>
        <v>0</v>
      </c>
      <c r="K145">
        <f t="shared" si="29"/>
        <v>0</v>
      </c>
      <c r="L145">
        <f t="shared" si="28"/>
        <v>0</v>
      </c>
    </row>
    <row r="146" spans="1:12" x14ac:dyDescent="0.25">
      <c r="A146" t="s">
        <v>119</v>
      </c>
      <c r="B146" t="s">
        <v>309</v>
      </c>
      <c r="C146">
        <v>6</v>
      </c>
      <c r="D146">
        <f>VLOOKUP(A146,五期!$A$1:$B$285,2,FALSE)</f>
        <v>0</v>
      </c>
      <c r="E146">
        <f t="shared" si="23"/>
        <v>4</v>
      </c>
      <c r="F146">
        <f t="shared" si="24"/>
        <v>-4</v>
      </c>
      <c r="G146">
        <f>VLOOKUP(A146,行政!$A$1:$B$265,2,FALSE)</f>
        <v>6</v>
      </c>
      <c r="H146">
        <f t="shared" si="25"/>
        <v>2</v>
      </c>
      <c r="I146">
        <f t="shared" si="26"/>
        <v>4</v>
      </c>
      <c r="J146">
        <f t="shared" si="27"/>
        <v>0</v>
      </c>
      <c r="K146">
        <f t="shared" si="29"/>
        <v>1</v>
      </c>
      <c r="L146">
        <f t="shared" si="28"/>
        <v>-1</v>
      </c>
    </row>
    <row r="147" spans="1:12" x14ac:dyDescent="0.25">
      <c r="A147" t="s">
        <v>84</v>
      </c>
      <c r="B147" t="s">
        <v>4</v>
      </c>
      <c r="C147">
        <v>5</v>
      </c>
      <c r="D147">
        <f>VLOOKUP(A147,五期!$A$1:$B$285,2,FALSE)</f>
        <v>0</v>
      </c>
      <c r="E147">
        <f t="shared" si="23"/>
        <v>4</v>
      </c>
      <c r="F147">
        <f t="shared" si="24"/>
        <v>-4</v>
      </c>
      <c r="G147">
        <f>VLOOKUP(A147,行政!$A$1:$B$265,2,FALSE)</f>
        <v>5</v>
      </c>
      <c r="H147">
        <f t="shared" si="25"/>
        <v>1</v>
      </c>
      <c r="I147">
        <f t="shared" si="26"/>
        <v>4</v>
      </c>
      <c r="J147">
        <f t="shared" si="27"/>
        <v>0</v>
      </c>
      <c r="K147">
        <f t="shared" si="29"/>
        <v>1</v>
      </c>
      <c r="L147">
        <f t="shared" si="28"/>
        <v>-1</v>
      </c>
    </row>
    <row r="148" spans="1:12" x14ac:dyDescent="0.25">
      <c r="A148" t="s">
        <v>120</v>
      </c>
      <c r="B148" t="s">
        <v>309</v>
      </c>
      <c r="C148">
        <v>6</v>
      </c>
      <c r="D148">
        <f>VLOOKUP(A148,五期!$A$1:$B$285,2,FALSE)</f>
        <v>0</v>
      </c>
      <c r="E148">
        <f t="shared" si="23"/>
        <v>4</v>
      </c>
      <c r="F148">
        <f t="shared" si="24"/>
        <v>-4</v>
      </c>
      <c r="G148">
        <f>VLOOKUP(A148,行政!$A$1:$B$265,2,FALSE)</f>
        <v>6</v>
      </c>
      <c r="H148">
        <f t="shared" si="25"/>
        <v>2</v>
      </c>
      <c r="I148">
        <f t="shared" si="26"/>
        <v>4</v>
      </c>
      <c r="J148">
        <f t="shared" si="27"/>
        <v>0</v>
      </c>
      <c r="K148">
        <f t="shared" si="29"/>
        <v>1</v>
      </c>
      <c r="L148">
        <f t="shared" si="28"/>
        <v>-1</v>
      </c>
    </row>
    <row r="149" spans="1:12" x14ac:dyDescent="0.25">
      <c r="A149" t="s">
        <v>102</v>
      </c>
      <c r="B149" t="s">
        <v>304</v>
      </c>
      <c r="C149">
        <v>13</v>
      </c>
      <c r="D149">
        <f>VLOOKUP(A149,五期!$A$1:$B$285,2,FALSE)</f>
        <v>0</v>
      </c>
      <c r="E149">
        <f t="shared" si="23"/>
        <v>10</v>
      </c>
      <c r="F149">
        <f t="shared" si="24"/>
        <v>-10</v>
      </c>
      <c r="G149">
        <f>VLOOKUP(A149,行政!$A$1:$B$265,2,FALSE)</f>
        <v>13</v>
      </c>
      <c r="H149">
        <f t="shared" si="25"/>
        <v>3</v>
      </c>
      <c r="I149">
        <f t="shared" si="26"/>
        <v>10</v>
      </c>
      <c r="J149">
        <f t="shared" si="27"/>
        <v>0</v>
      </c>
      <c r="K149">
        <f t="shared" si="29"/>
        <v>2</v>
      </c>
      <c r="L149">
        <f t="shared" si="28"/>
        <v>-2</v>
      </c>
    </row>
    <row r="150" spans="1:12" x14ac:dyDescent="0.25">
      <c r="A150" t="s">
        <v>116</v>
      </c>
      <c r="B150" t="s">
        <v>310</v>
      </c>
      <c r="C150">
        <v>6</v>
      </c>
      <c r="D150">
        <f>VLOOKUP(A150,五期!$A$1:$B$285,2,FALSE)</f>
        <v>0</v>
      </c>
      <c r="E150">
        <f t="shared" si="23"/>
        <v>4</v>
      </c>
      <c r="F150">
        <f t="shared" si="24"/>
        <v>-4</v>
      </c>
      <c r="G150">
        <f>VLOOKUP(A150,行政!$A$1:$B$265,2,FALSE)</f>
        <v>6</v>
      </c>
      <c r="H150">
        <f t="shared" si="25"/>
        <v>2</v>
      </c>
      <c r="I150">
        <f t="shared" si="26"/>
        <v>4</v>
      </c>
      <c r="J150">
        <f t="shared" si="27"/>
        <v>0</v>
      </c>
      <c r="K150">
        <f t="shared" si="29"/>
        <v>1</v>
      </c>
      <c r="L150">
        <f t="shared" si="28"/>
        <v>-1</v>
      </c>
    </row>
    <row r="151" spans="1:12" x14ac:dyDescent="0.25">
      <c r="A151" t="s">
        <v>199</v>
      </c>
      <c r="B151" t="s">
        <v>313</v>
      </c>
      <c r="C151">
        <v>6</v>
      </c>
      <c r="D151">
        <f>VLOOKUP(A151,五期!$A$1:$B$285,2,FALSE)</f>
        <v>0</v>
      </c>
      <c r="E151">
        <f t="shared" si="23"/>
        <v>4</v>
      </c>
      <c r="F151">
        <f t="shared" si="24"/>
        <v>-4</v>
      </c>
      <c r="G151">
        <f>VLOOKUP(A151,行政!$A$1:$B$265,2,FALSE)</f>
        <v>6</v>
      </c>
      <c r="H151">
        <f t="shared" si="25"/>
        <v>2</v>
      </c>
      <c r="I151">
        <f t="shared" si="26"/>
        <v>4</v>
      </c>
      <c r="J151">
        <f t="shared" si="27"/>
        <v>0</v>
      </c>
      <c r="K151">
        <f t="shared" si="29"/>
        <v>1</v>
      </c>
      <c r="L151">
        <f t="shared" si="28"/>
        <v>-1</v>
      </c>
    </row>
    <row r="152" spans="1:12" x14ac:dyDescent="0.25">
      <c r="A152" s="8" t="s">
        <v>155</v>
      </c>
      <c r="B152" s="8" t="s">
        <v>305</v>
      </c>
      <c r="C152" s="8">
        <v>35</v>
      </c>
      <c r="D152" s="8">
        <f>VLOOKUP(A152,五期!$A$1:$B$285,2,FALSE)</f>
        <v>0</v>
      </c>
      <c r="E152" s="8">
        <f t="shared" si="23"/>
        <v>26</v>
      </c>
      <c r="F152" s="8"/>
      <c r="G152" s="8"/>
      <c r="H152" s="8"/>
      <c r="I152" s="8"/>
      <c r="J152">
        <f t="shared" si="27"/>
        <v>0</v>
      </c>
      <c r="K152">
        <f t="shared" si="29"/>
        <v>6</v>
      </c>
      <c r="L152">
        <f t="shared" si="28"/>
        <v>-6</v>
      </c>
    </row>
    <row r="153" spans="1:12" x14ac:dyDescent="0.25">
      <c r="A153" t="s">
        <v>170</v>
      </c>
      <c r="B153" t="s">
        <v>312</v>
      </c>
      <c r="C153">
        <v>6</v>
      </c>
      <c r="D153">
        <f>VLOOKUP(A153,五期!$A$1:$B$285,2,FALSE)</f>
        <v>0</v>
      </c>
      <c r="E153">
        <f t="shared" si="23"/>
        <v>4</v>
      </c>
      <c r="F153">
        <f t="shared" ref="F153:F160" si="30">D153-E153</f>
        <v>-4</v>
      </c>
      <c r="G153">
        <f>VLOOKUP(A153,行政!$A$1:$B$265,2,FALSE)</f>
        <v>6</v>
      </c>
      <c r="H153">
        <f t="shared" ref="H153:H160" si="31">ROUND(C153*0.26,0)</f>
        <v>2</v>
      </c>
      <c r="I153">
        <f t="shared" ref="I153:I160" si="32">G153-H153</f>
        <v>4</v>
      </c>
      <c r="J153">
        <f t="shared" si="27"/>
        <v>0</v>
      </c>
      <c r="K153">
        <f t="shared" si="29"/>
        <v>1</v>
      </c>
      <c r="L153">
        <f t="shared" si="28"/>
        <v>-1</v>
      </c>
    </row>
    <row r="154" spans="1:12" x14ac:dyDescent="0.25">
      <c r="A154" t="s">
        <v>334</v>
      </c>
      <c r="B154" t="s">
        <v>317</v>
      </c>
      <c r="C154">
        <v>11</v>
      </c>
      <c r="D154">
        <f>VLOOKUP(A154,五期!$A$1:$B$285,2,FALSE)</f>
        <v>0</v>
      </c>
      <c r="E154">
        <f t="shared" si="23"/>
        <v>8</v>
      </c>
      <c r="F154">
        <f t="shared" si="30"/>
        <v>-8</v>
      </c>
      <c r="G154">
        <f>VLOOKUP(A154,行政!$A$1:$B$265,2,FALSE)</f>
        <v>11</v>
      </c>
      <c r="H154">
        <f t="shared" si="31"/>
        <v>3</v>
      </c>
      <c r="I154">
        <f t="shared" si="32"/>
        <v>8</v>
      </c>
      <c r="J154">
        <f t="shared" si="27"/>
        <v>0</v>
      </c>
      <c r="K154">
        <f t="shared" si="29"/>
        <v>2</v>
      </c>
      <c r="L154">
        <f t="shared" si="28"/>
        <v>-2</v>
      </c>
    </row>
    <row r="155" spans="1:12" x14ac:dyDescent="0.25">
      <c r="A155" t="s">
        <v>300</v>
      </c>
      <c r="B155" t="s">
        <v>325</v>
      </c>
      <c r="C155">
        <v>12</v>
      </c>
      <c r="D155">
        <f>VLOOKUP(A155,五期!$A$1:$B$285,2,FALSE)</f>
        <v>0</v>
      </c>
      <c r="E155">
        <f t="shared" si="23"/>
        <v>9</v>
      </c>
      <c r="F155">
        <f t="shared" si="30"/>
        <v>-9</v>
      </c>
      <c r="G155">
        <f>VLOOKUP(A155,行政!$A$1:$B$265,2,FALSE)</f>
        <v>12</v>
      </c>
      <c r="H155">
        <f t="shared" si="31"/>
        <v>3</v>
      </c>
      <c r="I155">
        <f t="shared" si="32"/>
        <v>9</v>
      </c>
      <c r="J155">
        <f t="shared" si="27"/>
        <v>0</v>
      </c>
      <c r="K155">
        <f t="shared" si="29"/>
        <v>2</v>
      </c>
      <c r="L155">
        <f t="shared" si="28"/>
        <v>-2</v>
      </c>
    </row>
    <row r="156" spans="1:12" x14ac:dyDescent="0.25">
      <c r="A156" t="s">
        <v>52</v>
      </c>
      <c r="B156" t="s">
        <v>302</v>
      </c>
      <c r="C156">
        <v>6</v>
      </c>
      <c r="D156">
        <f>VLOOKUP(A156,五期!$A$1:$B$285,2,FALSE)</f>
        <v>0</v>
      </c>
      <c r="E156">
        <f t="shared" si="23"/>
        <v>4</v>
      </c>
      <c r="F156">
        <f t="shared" si="30"/>
        <v>-4</v>
      </c>
      <c r="G156">
        <f>VLOOKUP(A156,行政!$A$1:$B$265,2,FALSE)</f>
        <v>6</v>
      </c>
      <c r="H156">
        <f t="shared" si="31"/>
        <v>2</v>
      </c>
      <c r="I156">
        <f t="shared" si="32"/>
        <v>4</v>
      </c>
      <c r="J156">
        <f t="shared" si="27"/>
        <v>0</v>
      </c>
      <c r="K156">
        <f t="shared" si="29"/>
        <v>1</v>
      </c>
      <c r="L156">
        <f t="shared" si="28"/>
        <v>-1</v>
      </c>
    </row>
    <row r="157" spans="1:12" x14ac:dyDescent="0.25">
      <c r="A157" t="s">
        <v>179</v>
      </c>
      <c r="B157" t="s">
        <v>311</v>
      </c>
      <c r="C157">
        <v>6</v>
      </c>
      <c r="D157">
        <f>VLOOKUP(A157,五期!$A$1:$B$285,2,FALSE)</f>
        <v>0</v>
      </c>
      <c r="E157">
        <f t="shared" si="23"/>
        <v>4</v>
      </c>
      <c r="F157">
        <f t="shared" si="30"/>
        <v>-4</v>
      </c>
      <c r="G157">
        <f>VLOOKUP(A157,行政!$A$1:$B$265,2,FALSE)</f>
        <v>6</v>
      </c>
      <c r="H157">
        <f t="shared" si="31"/>
        <v>2</v>
      </c>
      <c r="I157">
        <f t="shared" si="32"/>
        <v>4</v>
      </c>
      <c r="J157">
        <f t="shared" si="27"/>
        <v>0</v>
      </c>
      <c r="K157">
        <f t="shared" si="29"/>
        <v>1</v>
      </c>
      <c r="L157">
        <f t="shared" si="28"/>
        <v>-1</v>
      </c>
    </row>
    <row r="158" spans="1:12" x14ac:dyDescent="0.25">
      <c r="A158" t="s">
        <v>337</v>
      </c>
      <c r="B158" t="s">
        <v>312</v>
      </c>
      <c r="C158">
        <v>6</v>
      </c>
      <c r="D158">
        <f>VLOOKUP(A158,五期!$A$1:$B$285,2,FALSE)</f>
        <v>0</v>
      </c>
      <c r="E158">
        <f t="shared" si="23"/>
        <v>4</v>
      </c>
      <c r="F158">
        <f t="shared" si="30"/>
        <v>-4</v>
      </c>
      <c r="G158">
        <f>VLOOKUP(A158,行政!$A$1:$B$265,2,FALSE)</f>
        <v>6</v>
      </c>
      <c r="H158">
        <f t="shared" si="31"/>
        <v>2</v>
      </c>
      <c r="I158">
        <f t="shared" si="32"/>
        <v>4</v>
      </c>
      <c r="J158">
        <f t="shared" si="27"/>
        <v>0</v>
      </c>
      <c r="K158">
        <f t="shared" si="29"/>
        <v>1</v>
      </c>
      <c r="L158">
        <f t="shared" si="28"/>
        <v>-1</v>
      </c>
    </row>
    <row r="159" spans="1:12" x14ac:dyDescent="0.25">
      <c r="A159" t="s">
        <v>348</v>
      </c>
      <c r="B159" t="s">
        <v>312</v>
      </c>
      <c r="C159">
        <v>8</v>
      </c>
      <c r="D159">
        <f>VLOOKUP(A159,五期!$A$1:$B$285,2,FALSE)</f>
        <v>0</v>
      </c>
      <c r="E159">
        <f t="shared" si="23"/>
        <v>6</v>
      </c>
      <c r="F159">
        <f t="shared" si="30"/>
        <v>-6</v>
      </c>
      <c r="G159">
        <f>VLOOKUP(A159,行政!$A$1:$B$265,2,FALSE)</f>
        <v>8</v>
      </c>
      <c r="H159">
        <f t="shared" si="31"/>
        <v>2</v>
      </c>
      <c r="I159">
        <f t="shared" si="32"/>
        <v>6</v>
      </c>
      <c r="J159">
        <f t="shared" si="27"/>
        <v>0</v>
      </c>
      <c r="K159">
        <f t="shared" si="29"/>
        <v>1</v>
      </c>
      <c r="L159">
        <f t="shared" si="28"/>
        <v>-1</v>
      </c>
    </row>
    <row r="160" spans="1:12" x14ac:dyDescent="0.25">
      <c r="A160" t="s">
        <v>181</v>
      </c>
      <c r="B160" t="s">
        <v>311</v>
      </c>
      <c r="C160">
        <v>6</v>
      </c>
      <c r="D160">
        <f>VLOOKUP(A160,五期!$A$1:$B$285,2,FALSE)</f>
        <v>0</v>
      </c>
      <c r="E160">
        <f t="shared" si="23"/>
        <v>4</v>
      </c>
      <c r="F160">
        <f t="shared" si="30"/>
        <v>-4</v>
      </c>
      <c r="G160">
        <f>VLOOKUP(A160,行政!$A$1:$B$265,2,FALSE)</f>
        <v>6</v>
      </c>
      <c r="H160">
        <f t="shared" si="31"/>
        <v>2</v>
      </c>
      <c r="I160">
        <f t="shared" si="32"/>
        <v>4</v>
      </c>
      <c r="J160">
        <f t="shared" si="27"/>
        <v>0</v>
      </c>
      <c r="K160">
        <f t="shared" si="29"/>
        <v>1</v>
      </c>
      <c r="L160">
        <f t="shared" si="28"/>
        <v>-1</v>
      </c>
    </row>
    <row r="161" spans="1:12" x14ac:dyDescent="0.25">
      <c r="A161" s="8" t="s">
        <v>67</v>
      </c>
      <c r="B161" s="8" t="s">
        <v>6</v>
      </c>
      <c r="C161" s="8">
        <v>26</v>
      </c>
      <c r="D161" s="8">
        <f>VLOOKUP(A161,五期!$A$1:$B$285,2,FALSE)</f>
        <v>0</v>
      </c>
      <c r="E161" s="8">
        <f t="shared" si="23"/>
        <v>19</v>
      </c>
      <c r="F161" s="8"/>
      <c r="G161" s="8"/>
      <c r="H161" s="8"/>
      <c r="I161" s="8"/>
      <c r="J161">
        <f t="shared" si="27"/>
        <v>0</v>
      </c>
      <c r="K161">
        <f t="shared" si="29"/>
        <v>4</v>
      </c>
      <c r="L161">
        <f t="shared" si="28"/>
        <v>-4</v>
      </c>
    </row>
    <row r="162" spans="1:12" x14ac:dyDescent="0.25">
      <c r="A162" t="s">
        <v>335</v>
      </c>
      <c r="B162" t="s">
        <v>305</v>
      </c>
      <c r="C162">
        <v>0</v>
      </c>
      <c r="E162">
        <f t="shared" si="23"/>
        <v>0</v>
      </c>
      <c r="F162">
        <f t="shared" ref="F162:F167" si="33">D162-E162</f>
        <v>0</v>
      </c>
      <c r="H162">
        <f t="shared" ref="H162:H167" si="34">ROUND(C162*0.26,0)</f>
        <v>0</v>
      </c>
      <c r="I162">
        <f t="shared" ref="I162:I167" si="35">G162-H162</f>
        <v>0</v>
      </c>
      <c r="J162">
        <f t="shared" si="27"/>
        <v>0</v>
      </c>
      <c r="K162">
        <f t="shared" si="29"/>
        <v>0</v>
      </c>
      <c r="L162">
        <f t="shared" si="28"/>
        <v>0</v>
      </c>
    </row>
    <row r="163" spans="1:12" x14ac:dyDescent="0.25">
      <c r="A163" t="s">
        <v>80</v>
      </c>
      <c r="B163" t="s">
        <v>4</v>
      </c>
      <c r="C163">
        <v>6</v>
      </c>
      <c r="D163">
        <f>VLOOKUP(A163,五期!$A$1:$B$285,2,FALSE)</f>
        <v>0</v>
      </c>
      <c r="E163">
        <f t="shared" si="23"/>
        <v>4</v>
      </c>
      <c r="F163">
        <f t="shared" si="33"/>
        <v>-4</v>
      </c>
      <c r="G163">
        <f>VLOOKUP(A163,行政!$A$1:$B$265,2,FALSE)</f>
        <v>6</v>
      </c>
      <c r="H163">
        <f t="shared" si="34"/>
        <v>2</v>
      </c>
      <c r="I163">
        <f t="shared" si="35"/>
        <v>4</v>
      </c>
      <c r="J163">
        <f t="shared" si="27"/>
        <v>0</v>
      </c>
      <c r="K163">
        <f t="shared" si="29"/>
        <v>1</v>
      </c>
      <c r="L163">
        <f t="shared" si="28"/>
        <v>-1</v>
      </c>
    </row>
    <row r="164" spans="1:12" x14ac:dyDescent="0.25">
      <c r="A164" t="s">
        <v>85</v>
      </c>
      <c r="B164" t="s">
        <v>4</v>
      </c>
      <c r="C164">
        <v>6</v>
      </c>
      <c r="D164">
        <f>VLOOKUP(A164,五期!$A$1:$B$285,2,FALSE)</f>
        <v>0</v>
      </c>
      <c r="E164">
        <f t="shared" si="23"/>
        <v>4</v>
      </c>
      <c r="F164">
        <f t="shared" si="33"/>
        <v>-4</v>
      </c>
      <c r="G164">
        <f>VLOOKUP(A164,行政!$A$1:$B$265,2,FALSE)</f>
        <v>6</v>
      </c>
      <c r="H164">
        <f t="shared" si="34"/>
        <v>2</v>
      </c>
      <c r="I164">
        <f t="shared" si="35"/>
        <v>4</v>
      </c>
      <c r="J164">
        <f t="shared" si="27"/>
        <v>0</v>
      </c>
      <c r="K164">
        <f t="shared" si="29"/>
        <v>1</v>
      </c>
      <c r="L164">
        <f t="shared" si="28"/>
        <v>-1</v>
      </c>
    </row>
    <row r="165" spans="1:12" x14ac:dyDescent="0.25">
      <c r="A165" t="s">
        <v>172</v>
      </c>
      <c r="B165" t="s">
        <v>312</v>
      </c>
      <c r="C165">
        <v>6</v>
      </c>
      <c r="D165">
        <f>VLOOKUP(A165,五期!$A$1:$B$285,2,FALSE)</f>
        <v>0</v>
      </c>
      <c r="E165">
        <f t="shared" si="23"/>
        <v>4</v>
      </c>
      <c r="F165">
        <f t="shared" si="33"/>
        <v>-4</v>
      </c>
      <c r="G165">
        <f>VLOOKUP(A165,行政!$A$1:$B$265,2,FALSE)</f>
        <v>6</v>
      </c>
      <c r="H165">
        <f t="shared" si="34"/>
        <v>2</v>
      </c>
      <c r="I165">
        <f t="shared" si="35"/>
        <v>4</v>
      </c>
      <c r="J165">
        <f t="shared" si="27"/>
        <v>0</v>
      </c>
      <c r="K165">
        <f t="shared" si="29"/>
        <v>1</v>
      </c>
      <c r="L165">
        <f t="shared" si="28"/>
        <v>-1</v>
      </c>
    </row>
    <row r="166" spans="1:12" x14ac:dyDescent="0.25">
      <c r="A166" t="s">
        <v>78</v>
      </c>
      <c r="B166" t="s">
        <v>4</v>
      </c>
      <c r="C166">
        <v>6</v>
      </c>
      <c r="D166">
        <f>VLOOKUP(A166,五期!$A$1:$B$285,2,FALSE)</f>
        <v>0</v>
      </c>
      <c r="E166">
        <f t="shared" si="23"/>
        <v>4</v>
      </c>
      <c r="F166">
        <f t="shared" si="33"/>
        <v>-4</v>
      </c>
      <c r="G166">
        <f>VLOOKUP(A166,行政!$A$1:$B$265,2,FALSE)</f>
        <v>6</v>
      </c>
      <c r="H166">
        <f t="shared" si="34"/>
        <v>2</v>
      </c>
      <c r="I166">
        <f t="shared" si="35"/>
        <v>4</v>
      </c>
      <c r="J166">
        <f t="shared" si="27"/>
        <v>0</v>
      </c>
      <c r="K166">
        <f t="shared" si="29"/>
        <v>1</v>
      </c>
      <c r="L166">
        <f t="shared" si="28"/>
        <v>-1</v>
      </c>
    </row>
    <row r="167" spans="1:12" x14ac:dyDescent="0.25">
      <c r="A167" t="s">
        <v>107</v>
      </c>
      <c r="B167" t="s">
        <v>303</v>
      </c>
      <c r="C167">
        <v>6</v>
      </c>
      <c r="D167">
        <f>VLOOKUP(A167,五期!$A$1:$B$285,2,FALSE)</f>
        <v>0</v>
      </c>
      <c r="E167">
        <f t="shared" si="23"/>
        <v>4</v>
      </c>
      <c r="F167">
        <f t="shared" si="33"/>
        <v>-4</v>
      </c>
      <c r="G167">
        <f>VLOOKUP(A167,行政!$A$1:$B$265,2,FALSE)</f>
        <v>6</v>
      </c>
      <c r="H167">
        <f t="shared" si="34"/>
        <v>2</v>
      </c>
      <c r="I167">
        <f t="shared" si="35"/>
        <v>4</v>
      </c>
      <c r="J167">
        <f t="shared" si="27"/>
        <v>0</v>
      </c>
      <c r="K167">
        <f t="shared" si="29"/>
        <v>1</v>
      </c>
      <c r="L167">
        <f t="shared" si="28"/>
        <v>-1</v>
      </c>
    </row>
    <row r="168" spans="1:12" x14ac:dyDescent="0.25">
      <c r="A168" s="8" t="s">
        <v>152</v>
      </c>
      <c r="B168" s="8" t="s">
        <v>305</v>
      </c>
      <c r="C168" s="8">
        <v>36</v>
      </c>
      <c r="D168" s="8">
        <f>VLOOKUP(A168,五期!$A$1:$B$285,2,FALSE)</f>
        <v>0</v>
      </c>
      <c r="E168" s="8">
        <f t="shared" si="23"/>
        <v>27</v>
      </c>
      <c r="F168" s="8"/>
      <c r="G168" s="8"/>
      <c r="H168" s="8"/>
      <c r="I168" s="8"/>
      <c r="J168">
        <f t="shared" si="27"/>
        <v>0</v>
      </c>
      <c r="K168">
        <f t="shared" si="29"/>
        <v>6</v>
      </c>
      <c r="L168">
        <f t="shared" si="28"/>
        <v>-6</v>
      </c>
    </row>
    <row r="169" spans="1:12" x14ac:dyDescent="0.25">
      <c r="A169" s="8" t="s">
        <v>56</v>
      </c>
      <c r="B169" s="8" t="s">
        <v>302</v>
      </c>
      <c r="C169" s="8">
        <v>49</v>
      </c>
      <c r="D169" s="8">
        <f>VLOOKUP(A169,五期!$A$1:$B$285,2,FALSE)</f>
        <v>0</v>
      </c>
      <c r="E169" s="8">
        <f t="shared" si="23"/>
        <v>36</v>
      </c>
      <c r="F169" s="8"/>
      <c r="G169" s="8"/>
      <c r="H169" s="8"/>
      <c r="I169" s="8"/>
      <c r="J169">
        <f t="shared" si="27"/>
        <v>0</v>
      </c>
      <c r="K169">
        <f t="shared" si="29"/>
        <v>8</v>
      </c>
      <c r="L169">
        <f t="shared" si="28"/>
        <v>-8</v>
      </c>
    </row>
    <row r="170" spans="1:12" x14ac:dyDescent="0.25">
      <c r="A170" t="s">
        <v>297</v>
      </c>
      <c r="B170" t="s">
        <v>325</v>
      </c>
      <c r="C170">
        <v>6</v>
      </c>
      <c r="D170">
        <f>VLOOKUP(A170,五期!$A$1:$B$285,2,FALSE)</f>
        <v>0</v>
      </c>
      <c r="E170">
        <f t="shared" si="23"/>
        <v>4</v>
      </c>
      <c r="F170">
        <f t="shared" ref="F170:F201" si="36">D170-E170</f>
        <v>-4</v>
      </c>
      <c r="G170">
        <f>VLOOKUP(A170,行政!$A$1:$B$265,2,FALSE)</f>
        <v>5</v>
      </c>
      <c r="H170">
        <f t="shared" ref="H170:H201" si="37">ROUND(C170*0.26,0)</f>
        <v>2</v>
      </c>
      <c r="I170">
        <f t="shared" ref="I170:I201" si="38">G170-H170</f>
        <v>3</v>
      </c>
      <c r="J170">
        <f t="shared" si="27"/>
        <v>-1</v>
      </c>
      <c r="K170">
        <f t="shared" si="29"/>
        <v>1</v>
      </c>
      <c r="L170">
        <f t="shared" si="28"/>
        <v>-2</v>
      </c>
    </row>
    <row r="171" spans="1:12" x14ac:dyDescent="0.25">
      <c r="A171" t="s">
        <v>50</v>
      </c>
      <c r="B171" t="s">
        <v>302</v>
      </c>
      <c r="C171">
        <v>6</v>
      </c>
      <c r="D171">
        <f>VLOOKUP(A171,五期!$A$1:$B$285,2,FALSE)</f>
        <v>0</v>
      </c>
      <c r="E171">
        <f t="shared" si="23"/>
        <v>4</v>
      </c>
      <c r="F171">
        <f t="shared" si="36"/>
        <v>-4</v>
      </c>
      <c r="G171">
        <f>VLOOKUP(A171,行政!$A$1:$B$265,2,FALSE)</f>
        <v>5</v>
      </c>
      <c r="H171">
        <f t="shared" si="37"/>
        <v>2</v>
      </c>
      <c r="I171">
        <f t="shared" si="38"/>
        <v>3</v>
      </c>
      <c r="J171">
        <f t="shared" si="27"/>
        <v>-1</v>
      </c>
      <c r="K171">
        <f t="shared" si="29"/>
        <v>1</v>
      </c>
      <c r="L171">
        <f t="shared" si="28"/>
        <v>-2</v>
      </c>
    </row>
    <row r="172" spans="1:12" x14ac:dyDescent="0.25">
      <c r="A172" t="s">
        <v>64</v>
      </c>
      <c r="B172" t="s">
        <v>6</v>
      </c>
      <c r="C172">
        <v>7</v>
      </c>
      <c r="D172">
        <f>VLOOKUP(A172,五期!$A$1:$B$285,2,FALSE)</f>
        <v>0</v>
      </c>
      <c r="E172">
        <f t="shared" si="23"/>
        <v>5</v>
      </c>
      <c r="F172">
        <f t="shared" si="36"/>
        <v>-5</v>
      </c>
      <c r="G172">
        <f>VLOOKUP(A172,行政!$A$1:$B$265,2,FALSE)</f>
        <v>6</v>
      </c>
      <c r="H172">
        <f t="shared" si="37"/>
        <v>2</v>
      </c>
      <c r="I172">
        <f t="shared" si="38"/>
        <v>4</v>
      </c>
      <c r="J172">
        <f t="shared" si="27"/>
        <v>-1</v>
      </c>
      <c r="K172">
        <f t="shared" si="29"/>
        <v>1</v>
      </c>
      <c r="L172">
        <f t="shared" si="28"/>
        <v>-2</v>
      </c>
    </row>
    <row r="173" spans="1:12" x14ac:dyDescent="0.25">
      <c r="A173" t="s">
        <v>55</v>
      </c>
      <c r="B173" t="s">
        <v>302</v>
      </c>
      <c r="C173">
        <v>7</v>
      </c>
      <c r="D173">
        <f>VLOOKUP(A173,五期!$A$1:$B$285,2,FALSE)</f>
        <v>0</v>
      </c>
      <c r="E173">
        <f t="shared" si="23"/>
        <v>5</v>
      </c>
      <c r="F173">
        <f t="shared" si="36"/>
        <v>-5</v>
      </c>
      <c r="G173">
        <f>VLOOKUP(A173,行政!$A$1:$B$265,2,FALSE)</f>
        <v>6</v>
      </c>
      <c r="H173">
        <f t="shared" si="37"/>
        <v>2</v>
      </c>
      <c r="I173">
        <f t="shared" si="38"/>
        <v>4</v>
      </c>
      <c r="J173">
        <f t="shared" si="27"/>
        <v>-1</v>
      </c>
      <c r="K173">
        <f t="shared" si="29"/>
        <v>1</v>
      </c>
      <c r="L173">
        <f t="shared" si="28"/>
        <v>-2</v>
      </c>
    </row>
    <row r="174" spans="1:12" x14ac:dyDescent="0.25">
      <c r="A174" t="s">
        <v>103</v>
      </c>
      <c r="B174" t="s">
        <v>304</v>
      </c>
      <c r="C174">
        <v>6</v>
      </c>
      <c r="D174">
        <f>VLOOKUP(A174,五期!$A$1:$B$285,2,FALSE)</f>
        <v>0</v>
      </c>
      <c r="E174">
        <f t="shared" si="23"/>
        <v>4</v>
      </c>
      <c r="F174">
        <f t="shared" si="36"/>
        <v>-4</v>
      </c>
      <c r="G174">
        <f>VLOOKUP(A174,行政!$A$1:$B$265,2,FALSE)</f>
        <v>5</v>
      </c>
      <c r="H174">
        <f t="shared" si="37"/>
        <v>2</v>
      </c>
      <c r="I174">
        <f t="shared" si="38"/>
        <v>3</v>
      </c>
      <c r="J174">
        <f t="shared" si="27"/>
        <v>-1</v>
      </c>
      <c r="K174">
        <f t="shared" ref="K174:K205" si="39">ROUND(1731*C174/$C$271,0)</f>
        <v>1</v>
      </c>
      <c r="L174">
        <f t="shared" si="28"/>
        <v>-2</v>
      </c>
    </row>
    <row r="175" spans="1:12" x14ac:dyDescent="0.25">
      <c r="A175" t="s">
        <v>79</v>
      </c>
      <c r="B175" t="s">
        <v>4</v>
      </c>
      <c r="C175">
        <v>6</v>
      </c>
      <c r="D175">
        <f>VLOOKUP(A175,五期!$A$1:$B$285,2,FALSE)</f>
        <v>0</v>
      </c>
      <c r="E175">
        <f t="shared" si="23"/>
        <v>4</v>
      </c>
      <c r="F175">
        <f t="shared" si="36"/>
        <v>-4</v>
      </c>
      <c r="G175">
        <f>VLOOKUP(A175,行政!$A$1:$B$265,2,FALSE)</f>
        <v>5</v>
      </c>
      <c r="H175">
        <f t="shared" si="37"/>
        <v>2</v>
      </c>
      <c r="I175">
        <f t="shared" si="38"/>
        <v>3</v>
      </c>
      <c r="J175">
        <f t="shared" si="27"/>
        <v>-1</v>
      </c>
      <c r="K175">
        <f t="shared" si="39"/>
        <v>1</v>
      </c>
      <c r="L175">
        <f t="shared" si="28"/>
        <v>-2</v>
      </c>
    </row>
    <row r="176" spans="1:12" x14ac:dyDescent="0.25">
      <c r="A176" t="s">
        <v>150</v>
      </c>
      <c r="B176" t="s">
        <v>305</v>
      </c>
      <c r="C176">
        <v>6</v>
      </c>
      <c r="D176">
        <f>VLOOKUP(A176,五期!$A$1:$B$285,2,FALSE)</f>
        <v>0</v>
      </c>
      <c r="E176">
        <f t="shared" si="23"/>
        <v>4</v>
      </c>
      <c r="F176">
        <f t="shared" si="36"/>
        <v>-4</v>
      </c>
      <c r="G176">
        <f>VLOOKUP(A176,行政!$A$1:$B$265,2,FALSE)</f>
        <v>5</v>
      </c>
      <c r="H176">
        <f t="shared" si="37"/>
        <v>2</v>
      </c>
      <c r="I176">
        <f t="shared" si="38"/>
        <v>3</v>
      </c>
      <c r="J176">
        <f t="shared" si="27"/>
        <v>-1</v>
      </c>
      <c r="K176">
        <f t="shared" si="39"/>
        <v>1</v>
      </c>
      <c r="L176">
        <f t="shared" si="28"/>
        <v>-2</v>
      </c>
    </row>
    <row r="177" spans="1:12" x14ac:dyDescent="0.25">
      <c r="A177" t="s">
        <v>173</v>
      </c>
      <c r="B177" t="s">
        <v>312</v>
      </c>
      <c r="C177">
        <v>6</v>
      </c>
      <c r="D177">
        <f>VLOOKUP(A177,五期!$A$1:$B$285,2,FALSE)</f>
        <v>0</v>
      </c>
      <c r="E177">
        <f t="shared" si="23"/>
        <v>4</v>
      </c>
      <c r="F177">
        <f t="shared" si="36"/>
        <v>-4</v>
      </c>
      <c r="G177">
        <f>VLOOKUP(A177,行政!$A$1:$B$265,2,FALSE)</f>
        <v>5</v>
      </c>
      <c r="H177">
        <f t="shared" si="37"/>
        <v>2</v>
      </c>
      <c r="I177">
        <f t="shared" si="38"/>
        <v>3</v>
      </c>
      <c r="J177">
        <f t="shared" si="27"/>
        <v>-1</v>
      </c>
      <c r="K177">
        <f t="shared" si="39"/>
        <v>1</v>
      </c>
      <c r="L177">
        <f t="shared" si="28"/>
        <v>-2</v>
      </c>
    </row>
    <row r="178" spans="1:12" x14ac:dyDescent="0.25">
      <c r="A178" t="s">
        <v>90</v>
      </c>
      <c r="B178" t="s">
        <v>314</v>
      </c>
      <c r="C178">
        <v>22</v>
      </c>
      <c r="D178">
        <f>VLOOKUP(A178,五期!$A$1:$B$285,2,FALSE)</f>
        <v>0</v>
      </c>
      <c r="E178">
        <f t="shared" si="23"/>
        <v>16</v>
      </c>
      <c r="F178">
        <f t="shared" si="36"/>
        <v>-16</v>
      </c>
      <c r="G178">
        <f>VLOOKUP(A178,行政!$A$1:$B$265,2,FALSE)</f>
        <v>21</v>
      </c>
      <c r="H178">
        <f t="shared" si="37"/>
        <v>6</v>
      </c>
      <c r="I178">
        <f t="shared" si="38"/>
        <v>15</v>
      </c>
      <c r="J178">
        <f t="shared" si="27"/>
        <v>-1</v>
      </c>
      <c r="K178">
        <f t="shared" si="39"/>
        <v>4</v>
      </c>
      <c r="L178">
        <f t="shared" si="28"/>
        <v>-5</v>
      </c>
    </row>
    <row r="179" spans="1:12" x14ac:dyDescent="0.25">
      <c r="A179" t="s">
        <v>106</v>
      </c>
      <c r="B179" t="s">
        <v>303</v>
      </c>
      <c r="C179">
        <v>6</v>
      </c>
      <c r="D179">
        <f>VLOOKUP(A179,五期!$A$1:$B$285,2,FALSE)</f>
        <v>0</v>
      </c>
      <c r="E179">
        <f t="shared" si="23"/>
        <v>4</v>
      </c>
      <c r="F179">
        <f t="shared" si="36"/>
        <v>-4</v>
      </c>
      <c r="G179">
        <f>VLOOKUP(A179,行政!$A$1:$B$265,2,FALSE)</f>
        <v>5</v>
      </c>
      <c r="H179">
        <f t="shared" si="37"/>
        <v>2</v>
      </c>
      <c r="I179">
        <f t="shared" si="38"/>
        <v>3</v>
      </c>
      <c r="J179">
        <f t="shared" si="27"/>
        <v>-1</v>
      </c>
      <c r="K179">
        <f t="shared" si="39"/>
        <v>1</v>
      </c>
      <c r="L179">
        <f t="shared" si="28"/>
        <v>-2</v>
      </c>
    </row>
    <row r="180" spans="1:12" x14ac:dyDescent="0.25">
      <c r="A180" t="s">
        <v>151</v>
      </c>
      <c r="B180" t="s">
        <v>305</v>
      </c>
      <c r="C180">
        <v>6</v>
      </c>
      <c r="D180">
        <f>VLOOKUP(A180,五期!$A$1:$B$285,2,FALSE)</f>
        <v>0</v>
      </c>
      <c r="E180">
        <f t="shared" si="23"/>
        <v>4</v>
      </c>
      <c r="F180">
        <f t="shared" si="36"/>
        <v>-4</v>
      </c>
      <c r="G180">
        <f>VLOOKUP(A180,行政!$A$1:$B$265,2,FALSE)</f>
        <v>5</v>
      </c>
      <c r="H180">
        <f t="shared" si="37"/>
        <v>2</v>
      </c>
      <c r="I180">
        <f t="shared" si="38"/>
        <v>3</v>
      </c>
      <c r="J180">
        <f t="shared" si="27"/>
        <v>-1</v>
      </c>
      <c r="K180">
        <f t="shared" si="39"/>
        <v>1</v>
      </c>
      <c r="L180">
        <f t="shared" si="28"/>
        <v>-2</v>
      </c>
    </row>
    <row r="181" spans="1:12" x14ac:dyDescent="0.25">
      <c r="A181" t="s">
        <v>246</v>
      </c>
      <c r="B181" t="s">
        <v>319</v>
      </c>
      <c r="C181">
        <v>6</v>
      </c>
      <c r="D181">
        <f>VLOOKUP(A181,五期!$A$1:$B$285,2,FALSE)</f>
        <v>0</v>
      </c>
      <c r="E181">
        <f t="shared" si="23"/>
        <v>4</v>
      </c>
      <c r="F181">
        <f t="shared" si="36"/>
        <v>-4</v>
      </c>
      <c r="G181">
        <f>VLOOKUP(A181,行政!$A$1:$B$265,2,FALSE)</f>
        <v>5</v>
      </c>
      <c r="H181">
        <f t="shared" si="37"/>
        <v>2</v>
      </c>
      <c r="I181">
        <f t="shared" si="38"/>
        <v>3</v>
      </c>
      <c r="J181">
        <f t="shared" si="27"/>
        <v>-1</v>
      </c>
      <c r="K181">
        <f t="shared" si="39"/>
        <v>1</v>
      </c>
      <c r="L181">
        <f t="shared" si="28"/>
        <v>-2</v>
      </c>
    </row>
    <row r="182" spans="1:12" x14ac:dyDescent="0.25">
      <c r="A182" t="s">
        <v>200</v>
      </c>
      <c r="B182" t="s">
        <v>313</v>
      </c>
      <c r="C182">
        <v>12</v>
      </c>
      <c r="D182">
        <f>VLOOKUP(A182,五期!$A$1:$B$285,2,FALSE)</f>
        <v>0</v>
      </c>
      <c r="E182">
        <f t="shared" si="23"/>
        <v>9</v>
      </c>
      <c r="F182">
        <f t="shared" si="36"/>
        <v>-9</v>
      </c>
      <c r="G182">
        <f>VLOOKUP(A182,行政!$A$1:$B$265,2,FALSE)</f>
        <v>11</v>
      </c>
      <c r="H182">
        <f t="shared" si="37"/>
        <v>3</v>
      </c>
      <c r="I182">
        <f t="shared" si="38"/>
        <v>8</v>
      </c>
      <c r="J182">
        <f t="shared" si="27"/>
        <v>-1</v>
      </c>
      <c r="K182">
        <f t="shared" si="39"/>
        <v>2</v>
      </c>
      <c r="L182">
        <f t="shared" si="28"/>
        <v>-3</v>
      </c>
    </row>
    <row r="183" spans="1:12" x14ac:dyDescent="0.25">
      <c r="A183" t="s">
        <v>112</v>
      </c>
      <c r="B183" t="s">
        <v>316</v>
      </c>
      <c r="C183">
        <v>13</v>
      </c>
      <c r="D183">
        <f>VLOOKUP(A183,五期!$A$1:$B$285,2,FALSE)</f>
        <v>0</v>
      </c>
      <c r="E183">
        <f t="shared" si="23"/>
        <v>10</v>
      </c>
      <c r="F183">
        <f t="shared" si="36"/>
        <v>-10</v>
      </c>
      <c r="G183">
        <f>VLOOKUP(A183,行政!$A$1:$B$265,2,FALSE)</f>
        <v>11</v>
      </c>
      <c r="H183">
        <f t="shared" si="37"/>
        <v>3</v>
      </c>
      <c r="I183">
        <f t="shared" si="38"/>
        <v>8</v>
      </c>
      <c r="J183">
        <f t="shared" si="27"/>
        <v>-2</v>
      </c>
      <c r="K183">
        <f t="shared" si="39"/>
        <v>2</v>
      </c>
      <c r="L183">
        <f t="shared" si="28"/>
        <v>-4</v>
      </c>
    </row>
    <row r="184" spans="1:12" x14ac:dyDescent="0.25">
      <c r="A184" t="s">
        <v>40</v>
      </c>
      <c r="B184" t="s">
        <v>306</v>
      </c>
      <c r="C184">
        <v>15</v>
      </c>
      <c r="D184">
        <f>VLOOKUP(A184,五期!$A$1:$B$285,2,FALSE)</f>
        <v>0</v>
      </c>
      <c r="E184">
        <f t="shared" si="23"/>
        <v>11</v>
      </c>
      <c r="F184">
        <f t="shared" si="36"/>
        <v>-11</v>
      </c>
      <c r="G184">
        <f>VLOOKUP(A184,行政!$A$1:$B$265,2,FALSE)</f>
        <v>13</v>
      </c>
      <c r="H184">
        <f t="shared" si="37"/>
        <v>4</v>
      </c>
      <c r="I184">
        <f t="shared" si="38"/>
        <v>9</v>
      </c>
      <c r="J184">
        <f t="shared" si="27"/>
        <v>-2</v>
      </c>
      <c r="K184">
        <f t="shared" si="39"/>
        <v>2</v>
      </c>
      <c r="L184">
        <f t="shared" si="28"/>
        <v>-4</v>
      </c>
    </row>
    <row r="185" spans="1:12" x14ac:dyDescent="0.25">
      <c r="A185" t="s">
        <v>36</v>
      </c>
      <c r="B185" t="s">
        <v>306</v>
      </c>
      <c r="C185">
        <v>22</v>
      </c>
      <c r="D185">
        <f>VLOOKUP(A185,五期!$A$1:$B$285,2,FALSE)</f>
        <v>0</v>
      </c>
      <c r="E185">
        <f t="shared" si="23"/>
        <v>16</v>
      </c>
      <c r="F185">
        <f t="shared" si="36"/>
        <v>-16</v>
      </c>
      <c r="G185">
        <f>VLOOKUP(A185,行政!$A$1:$B$265,2,FALSE)</f>
        <v>20</v>
      </c>
      <c r="H185">
        <f t="shared" si="37"/>
        <v>6</v>
      </c>
      <c r="I185">
        <f t="shared" si="38"/>
        <v>14</v>
      </c>
      <c r="J185">
        <f t="shared" si="27"/>
        <v>-2</v>
      </c>
      <c r="K185">
        <f t="shared" si="39"/>
        <v>4</v>
      </c>
      <c r="L185">
        <f t="shared" si="28"/>
        <v>-6</v>
      </c>
    </row>
    <row r="186" spans="1:12" x14ac:dyDescent="0.25">
      <c r="A186" t="s">
        <v>88</v>
      </c>
      <c r="B186" t="s">
        <v>4</v>
      </c>
      <c r="C186">
        <v>22</v>
      </c>
      <c r="D186">
        <f>VLOOKUP(A186,五期!$A$1:$B$285,2,FALSE)</f>
        <v>0</v>
      </c>
      <c r="E186">
        <f t="shared" si="23"/>
        <v>16</v>
      </c>
      <c r="F186">
        <f t="shared" si="36"/>
        <v>-16</v>
      </c>
      <c r="G186">
        <f>VLOOKUP(A186,行政!$A$1:$B$265,2,FALSE)</f>
        <v>20</v>
      </c>
      <c r="H186">
        <f t="shared" si="37"/>
        <v>6</v>
      </c>
      <c r="I186">
        <f t="shared" si="38"/>
        <v>14</v>
      </c>
      <c r="J186">
        <f t="shared" si="27"/>
        <v>-2</v>
      </c>
      <c r="K186">
        <f t="shared" si="39"/>
        <v>4</v>
      </c>
      <c r="L186">
        <f t="shared" si="28"/>
        <v>-6</v>
      </c>
    </row>
    <row r="187" spans="1:12" x14ac:dyDescent="0.25">
      <c r="A187" t="s">
        <v>82</v>
      </c>
      <c r="B187" t="s">
        <v>4</v>
      </c>
      <c r="C187">
        <v>7</v>
      </c>
      <c r="D187">
        <f>VLOOKUP(A187,五期!$A$1:$B$285,2,FALSE)</f>
        <v>0</v>
      </c>
      <c r="E187">
        <f t="shared" si="23"/>
        <v>5</v>
      </c>
      <c r="F187">
        <f t="shared" si="36"/>
        <v>-5</v>
      </c>
      <c r="G187">
        <f>VLOOKUP(A187,行政!$A$1:$B$265,2,FALSE)</f>
        <v>5</v>
      </c>
      <c r="H187">
        <f t="shared" si="37"/>
        <v>2</v>
      </c>
      <c r="I187">
        <f t="shared" si="38"/>
        <v>3</v>
      </c>
      <c r="J187">
        <f t="shared" si="27"/>
        <v>-2</v>
      </c>
      <c r="K187">
        <f t="shared" si="39"/>
        <v>1</v>
      </c>
      <c r="L187">
        <f t="shared" si="28"/>
        <v>-3</v>
      </c>
    </row>
    <row r="188" spans="1:12" x14ac:dyDescent="0.25">
      <c r="A188" t="s">
        <v>341</v>
      </c>
      <c r="B188" t="s">
        <v>10</v>
      </c>
      <c r="C188">
        <v>36</v>
      </c>
      <c r="D188">
        <f>VLOOKUP(A188,五期!$A$1:$B$285,2,FALSE)</f>
        <v>13</v>
      </c>
      <c r="E188">
        <f t="shared" si="23"/>
        <v>27</v>
      </c>
      <c r="F188">
        <f t="shared" si="36"/>
        <v>-14</v>
      </c>
      <c r="G188">
        <f>VLOOKUP(A188,行政!$A$1:$B$265,2,FALSE)</f>
        <v>20</v>
      </c>
      <c r="H188">
        <f t="shared" si="37"/>
        <v>9</v>
      </c>
      <c r="I188">
        <f t="shared" si="38"/>
        <v>11</v>
      </c>
      <c r="J188">
        <f t="shared" si="27"/>
        <v>-3</v>
      </c>
      <c r="K188">
        <f t="shared" si="39"/>
        <v>6</v>
      </c>
      <c r="L188">
        <f t="shared" si="28"/>
        <v>-9</v>
      </c>
    </row>
    <row r="189" spans="1:12" x14ac:dyDescent="0.25">
      <c r="A189" t="s">
        <v>328</v>
      </c>
      <c r="B189" t="s">
        <v>314</v>
      </c>
      <c r="C189">
        <v>23</v>
      </c>
      <c r="D189">
        <f>VLOOKUP(A189,五期!$A$1:$B$285,2,FALSE)</f>
        <v>0</v>
      </c>
      <c r="E189">
        <f t="shared" si="23"/>
        <v>17</v>
      </c>
      <c r="F189">
        <f t="shared" si="36"/>
        <v>-17</v>
      </c>
      <c r="G189">
        <f>VLOOKUP(A189,行政!$A$1:$B$265,2,FALSE)</f>
        <v>20</v>
      </c>
      <c r="H189">
        <f t="shared" si="37"/>
        <v>6</v>
      </c>
      <c r="I189">
        <f t="shared" si="38"/>
        <v>14</v>
      </c>
      <c r="J189">
        <f t="shared" si="27"/>
        <v>-3</v>
      </c>
      <c r="K189">
        <f t="shared" si="39"/>
        <v>4</v>
      </c>
      <c r="L189">
        <f t="shared" si="28"/>
        <v>-7</v>
      </c>
    </row>
    <row r="190" spans="1:12" x14ac:dyDescent="0.25">
      <c r="A190" t="s">
        <v>280</v>
      </c>
      <c r="B190" t="s">
        <v>322</v>
      </c>
      <c r="C190">
        <v>90</v>
      </c>
      <c r="D190">
        <f>VLOOKUP(A190,五期!$A$1:$B$285,2,FALSE)</f>
        <v>65</v>
      </c>
      <c r="E190">
        <f t="shared" si="23"/>
        <v>67</v>
      </c>
      <c r="F190">
        <f t="shared" si="36"/>
        <v>-2</v>
      </c>
      <c r="G190">
        <f>VLOOKUP(A190,行政!$A$1:$B$265,2,FALSE)</f>
        <v>22</v>
      </c>
      <c r="H190">
        <f t="shared" si="37"/>
        <v>23</v>
      </c>
      <c r="I190">
        <f t="shared" si="38"/>
        <v>-1</v>
      </c>
      <c r="J190">
        <f t="shared" si="27"/>
        <v>-3</v>
      </c>
      <c r="K190">
        <f t="shared" si="39"/>
        <v>15</v>
      </c>
      <c r="L190">
        <f t="shared" si="28"/>
        <v>-18</v>
      </c>
    </row>
    <row r="191" spans="1:12" x14ac:dyDescent="0.25">
      <c r="A191" t="s">
        <v>361</v>
      </c>
      <c r="B191" t="s">
        <v>314</v>
      </c>
      <c r="C191">
        <v>24</v>
      </c>
      <c r="D191">
        <f>VLOOKUP(A191,五期!$A$1:$B$285,2,FALSE)</f>
        <v>0</v>
      </c>
      <c r="E191">
        <f t="shared" si="23"/>
        <v>18</v>
      </c>
      <c r="F191">
        <f t="shared" si="36"/>
        <v>-18</v>
      </c>
      <c r="G191">
        <f>VLOOKUP(A191,行政!$A$1:$B$265,2,FALSE)</f>
        <v>20</v>
      </c>
      <c r="H191">
        <f t="shared" si="37"/>
        <v>6</v>
      </c>
      <c r="I191">
        <f t="shared" si="38"/>
        <v>14</v>
      </c>
      <c r="J191">
        <f t="shared" si="27"/>
        <v>-4</v>
      </c>
      <c r="K191">
        <f t="shared" si="39"/>
        <v>4</v>
      </c>
      <c r="L191">
        <f t="shared" si="28"/>
        <v>-8</v>
      </c>
    </row>
    <row r="192" spans="1:12" x14ac:dyDescent="0.25">
      <c r="A192" t="s">
        <v>129</v>
      </c>
      <c r="B192" t="s">
        <v>10</v>
      </c>
      <c r="C192">
        <v>24</v>
      </c>
      <c r="D192">
        <f>VLOOKUP(A192,五期!$A$1:$B$285,2,FALSE)</f>
        <v>0</v>
      </c>
      <c r="E192">
        <f t="shared" si="23"/>
        <v>18</v>
      </c>
      <c r="F192">
        <f t="shared" si="36"/>
        <v>-18</v>
      </c>
      <c r="G192">
        <f>VLOOKUP(A192,行政!$A$1:$B$265,2,FALSE)</f>
        <v>20</v>
      </c>
      <c r="H192">
        <f t="shared" si="37"/>
        <v>6</v>
      </c>
      <c r="I192">
        <f t="shared" si="38"/>
        <v>14</v>
      </c>
      <c r="J192">
        <f t="shared" si="27"/>
        <v>-4</v>
      </c>
      <c r="K192">
        <f t="shared" si="39"/>
        <v>4</v>
      </c>
      <c r="L192">
        <f t="shared" si="28"/>
        <v>-8</v>
      </c>
    </row>
    <row r="193" spans="1:12" x14ac:dyDescent="0.25">
      <c r="A193" t="s">
        <v>353</v>
      </c>
      <c r="B193" t="s">
        <v>319</v>
      </c>
      <c r="C193">
        <v>10</v>
      </c>
      <c r="D193">
        <f>VLOOKUP(A193,五期!$A$1:$B$285,2,FALSE)</f>
        <v>0</v>
      </c>
      <c r="E193">
        <f t="shared" si="23"/>
        <v>7</v>
      </c>
      <c r="F193">
        <f t="shared" si="36"/>
        <v>-7</v>
      </c>
      <c r="G193">
        <f>VLOOKUP(A193,行政!$A$1:$B$265,2,FALSE)</f>
        <v>6</v>
      </c>
      <c r="H193">
        <f t="shared" si="37"/>
        <v>3</v>
      </c>
      <c r="I193">
        <f t="shared" si="38"/>
        <v>3</v>
      </c>
      <c r="J193">
        <f t="shared" si="27"/>
        <v>-4</v>
      </c>
      <c r="K193">
        <f t="shared" si="39"/>
        <v>2</v>
      </c>
      <c r="L193">
        <f t="shared" si="28"/>
        <v>-6</v>
      </c>
    </row>
    <row r="194" spans="1:12" x14ac:dyDescent="0.25">
      <c r="A194" t="s">
        <v>235</v>
      </c>
      <c r="B194" t="s">
        <v>7</v>
      </c>
      <c r="C194">
        <v>67</v>
      </c>
      <c r="D194">
        <f>VLOOKUP(A194,五期!$A$1:$B$285,2,FALSE)</f>
        <v>40</v>
      </c>
      <c r="E194">
        <f t="shared" ref="E194:E257" si="40">ROUND(C194*0.74,0)</f>
        <v>50</v>
      </c>
      <c r="F194">
        <f t="shared" si="36"/>
        <v>-10</v>
      </c>
      <c r="G194">
        <f>VLOOKUP(A194,行政!$A$1:$B$265,2,FALSE)</f>
        <v>23</v>
      </c>
      <c r="H194">
        <f t="shared" si="37"/>
        <v>17</v>
      </c>
      <c r="I194">
        <f t="shared" si="38"/>
        <v>6</v>
      </c>
      <c r="J194">
        <f t="shared" ref="J194:J257" si="41">F194+I194</f>
        <v>-4</v>
      </c>
      <c r="K194">
        <f t="shared" si="39"/>
        <v>11</v>
      </c>
      <c r="L194">
        <f t="shared" si="28"/>
        <v>-15</v>
      </c>
    </row>
    <row r="195" spans="1:12" x14ac:dyDescent="0.25">
      <c r="A195" t="s">
        <v>240</v>
      </c>
      <c r="B195" t="s">
        <v>319</v>
      </c>
      <c r="C195">
        <v>49</v>
      </c>
      <c r="D195">
        <f>VLOOKUP(A195,五期!$A$1:$B$285,2,FALSE)</f>
        <v>25</v>
      </c>
      <c r="E195">
        <f t="shared" si="40"/>
        <v>36</v>
      </c>
      <c r="F195">
        <f t="shared" si="36"/>
        <v>-11</v>
      </c>
      <c r="G195">
        <f>VLOOKUP(A195,行政!$A$1:$B$265,2,FALSE)</f>
        <v>20</v>
      </c>
      <c r="H195">
        <f t="shared" si="37"/>
        <v>13</v>
      </c>
      <c r="I195">
        <f t="shared" si="38"/>
        <v>7</v>
      </c>
      <c r="J195">
        <f t="shared" si="41"/>
        <v>-4</v>
      </c>
      <c r="K195">
        <f t="shared" si="39"/>
        <v>8</v>
      </c>
      <c r="L195">
        <f t="shared" ref="L195:L258" si="42">J195-K195</f>
        <v>-12</v>
      </c>
    </row>
    <row r="196" spans="1:12" x14ac:dyDescent="0.25">
      <c r="A196" t="s">
        <v>263</v>
      </c>
      <c r="B196" t="s">
        <v>5</v>
      </c>
      <c r="C196">
        <v>17</v>
      </c>
      <c r="D196">
        <f>VLOOKUP(A196,五期!$A$1:$B$285,2,FALSE)</f>
        <v>0</v>
      </c>
      <c r="E196">
        <f t="shared" si="40"/>
        <v>13</v>
      </c>
      <c r="F196">
        <f t="shared" si="36"/>
        <v>-13</v>
      </c>
      <c r="G196">
        <f>VLOOKUP(A196,行政!$A$1:$B$265,2,FALSE)</f>
        <v>13</v>
      </c>
      <c r="H196">
        <f t="shared" si="37"/>
        <v>4</v>
      </c>
      <c r="I196">
        <f t="shared" si="38"/>
        <v>9</v>
      </c>
      <c r="J196">
        <f t="shared" si="41"/>
        <v>-4</v>
      </c>
      <c r="K196">
        <f t="shared" si="39"/>
        <v>3</v>
      </c>
      <c r="L196">
        <f t="shared" si="42"/>
        <v>-7</v>
      </c>
    </row>
    <row r="197" spans="1:12" x14ac:dyDescent="0.25">
      <c r="A197" t="s">
        <v>252</v>
      </c>
      <c r="B197" t="s">
        <v>5</v>
      </c>
      <c r="C197">
        <v>65</v>
      </c>
      <c r="D197">
        <f>VLOOKUP(A197,五期!$A$1:$B$285,2,FALSE)</f>
        <v>38</v>
      </c>
      <c r="E197">
        <f t="shared" si="40"/>
        <v>48</v>
      </c>
      <c r="F197">
        <f t="shared" si="36"/>
        <v>-10</v>
      </c>
      <c r="G197">
        <f>VLOOKUP(A197,行政!$A$1:$B$265,2,FALSE)</f>
        <v>22</v>
      </c>
      <c r="H197">
        <f t="shared" si="37"/>
        <v>17</v>
      </c>
      <c r="I197">
        <f t="shared" si="38"/>
        <v>5</v>
      </c>
      <c r="J197">
        <f t="shared" si="41"/>
        <v>-5</v>
      </c>
      <c r="K197">
        <f t="shared" si="39"/>
        <v>11</v>
      </c>
      <c r="L197">
        <f t="shared" si="42"/>
        <v>-16</v>
      </c>
    </row>
    <row r="198" spans="1:12" x14ac:dyDescent="0.25">
      <c r="A198" t="s">
        <v>97</v>
      </c>
      <c r="B198" t="s">
        <v>314</v>
      </c>
      <c r="C198">
        <v>18</v>
      </c>
      <c r="D198">
        <f>VLOOKUP(A198,五期!$A$1:$B$285,2,FALSE)</f>
        <v>0</v>
      </c>
      <c r="E198">
        <f t="shared" si="40"/>
        <v>13</v>
      </c>
      <c r="F198">
        <f t="shared" si="36"/>
        <v>-13</v>
      </c>
      <c r="G198">
        <f>VLOOKUP(A198,行政!$A$1:$B$265,2,FALSE)</f>
        <v>13</v>
      </c>
      <c r="H198">
        <f t="shared" si="37"/>
        <v>5</v>
      </c>
      <c r="I198">
        <f t="shared" si="38"/>
        <v>8</v>
      </c>
      <c r="J198">
        <f t="shared" si="41"/>
        <v>-5</v>
      </c>
      <c r="K198">
        <f t="shared" si="39"/>
        <v>3</v>
      </c>
      <c r="L198">
        <f t="shared" si="42"/>
        <v>-8</v>
      </c>
    </row>
    <row r="199" spans="1:12" x14ac:dyDescent="0.25">
      <c r="A199" t="s">
        <v>211</v>
      </c>
      <c r="B199" t="s">
        <v>7</v>
      </c>
      <c r="C199">
        <v>26</v>
      </c>
      <c r="D199">
        <f>VLOOKUP(A199,五期!$A$1:$B$285,2,FALSE)</f>
        <v>0</v>
      </c>
      <c r="E199">
        <f t="shared" si="40"/>
        <v>19</v>
      </c>
      <c r="F199">
        <f t="shared" si="36"/>
        <v>-19</v>
      </c>
      <c r="G199">
        <f>VLOOKUP(A199,行政!$A$1:$B$265,2,FALSE)</f>
        <v>21</v>
      </c>
      <c r="H199">
        <f t="shared" si="37"/>
        <v>7</v>
      </c>
      <c r="I199">
        <f t="shared" si="38"/>
        <v>14</v>
      </c>
      <c r="J199">
        <f t="shared" si="41"/>
        <v>-5</v>
      </c>
      <c r="K199">
        <f t="shared" si="39"/>
        <v>4</v>
      </c>
      <c r="L199">
        <f t="shared" si="42"/>
        <v>-9</v>
      </c>
    </row>
    <row r="200" spans="1:12" x14ac:dyDescent="0.25">
      <c r="A200" t="s">
        <v>244</v>
      </c>
      <c r="B200" t="s">
        <v>319</v>
      </c>
      <c r="C200">
        <v>17</v>
      </c>
      <c r="D200">
        <f>VLOOKUP(A200,五期!$A$1:$B$285,2,FALSE)</f>
        <v>0</v>
      </c>
      <c r="E200">
        <f t="shared" si="40"/>
        <v>13</v>
      </c>
      <c r="F200">
        <f t="shared" si="36"/>
        <v>-13</v>
      </c>
      <c r="G200">
        <f>VLOOKUP(A200,行政!$A$1:$B$265,2,FALSE)</f>
        <v>12</v>
      </c>
      <c r="H200">
        <f t="shared" si="37"/>
        <v>4</v>
      </c>
      <c r="I200">
        <f t="shared" si="38"/>
        <v>8</v>
      </c>
      <c r="J200">
        <f t="shared" si="41"/>
        <v>-5</v>
      </c>
      <c r="K200">
        <f t="shared" si="39"/>
        <v>3</v>
      </c>
      <c r="L200">
        <f t="shared" si="42"/>
        <v>-8</v>
      </c>
    </row>
    <row r="201" spans="1:12" x14ac:dyDescent="0.25">
      <c r="A201" t="s">
        <v>327</v>
      </c>
      <c r="B201" t="s">
        <v>302</v>
      </c>
      <c r="C201">
        <v>25</v>
      </c>
      <c r="D201">
        <f>VLOOKUP(A201,五期!$A$1:$B$285,2,FALSE)</f>
        <v>0</v>
      </c>
      <c r="E201">
        <f t="shared" si="40"/>
        <v>19</v>
      </c>
      <c r="F201">
        <f t="shared" si="36"/>
        <v>-19</v>
      </c>
      <c r="G201">
        <f>VLOOKUP(A201,行政!$A$1:$B$265,2,FALSE)</f>
        <v>20</v>
      </c>
      <c r="H201">
        <f t="shared" si="37"/>
        <v>7</v>
      </c>
      <c r="I201">
        <f t="shared" si="38"/>
        <v>13</v>
      </c>
      <c r="J201">
        <f t="shared" si="41"/>
        <v>-6</v>
      </c>
      <c r="K201">
        <f t="shared" si="39"/>
        <v>4</v>
      </c>
      <c r="L201">
        <f t="shared" si="42"/>
        <v>-10</v>
      </c>
    </row>
    <row r="202" spans="1:12" x14ac:dyDescent="0.25">
      <c r="A202" t="s">
        <v>109</v>
      </c>
      <c r="B202" t="s">
        <v>316</v>
      </c>
      <c r="C202">
        <v>53</v>
      </c>
      <c r="D202">
        <f>VLOOKUP(A202,五期!$A$1:$B$285,2,FALSE)</f>
        <v>26</v>
      </c>
      <c r="E202">
        <f t="shared" si="40"/>
        <v>39</v>
      </c>
      <c r="F202">
        <f t="shared" ref="F202:F233" si="43">D202-E202</f>
        <v>-13</v>
      </c>
      <c r="G202">
        <f>VLOOKUP(A202,行政!$A$1:$B$265,2,FALSE)</f>
        <v>21</v>
      </c>
      <c r="H202">
        <f t="shared" ref="H202:H233" si="44">ROUND(C202*0.26,0)</f>
        <v>14</v>
      </c>
      <c r="I202">
        <f t="shared" ref="I202:I233" si="45">G202-H202</f>
        <v>7</v>
      </c>
      <c r="J202">
        <f t="shared" si="41"/>
        <v>-6</v>
      </c>
      <c r="K202">
        <f t="shared" si="39"/>
        <v>9</v>
      </c>
      <c r="L202">
        <f t="shared" si="42"/>
        <v>-15</v>
      </c>
    </row>
    <row r="203" spans="1:12" x14ac:dyDescent="0.25">
      <c r="A203" t="s">
        <v>70</v>
      </c>
      <c r="B203" t="s">
        <v>6</v>
      </c>
      <c r="C203">
        <v>27</v>
      </c>
      <c r="D203">
        <f>VLOOKUP(A203,五期!$A$1:$B$285,2,FALSE)</f>
        <v>0</v>
      </c>
      <c r="E203">
        <f t="shared" si="40"/>
        <v>20</v>
      </c>
      <c r="F203">
        <f t="shared" si="43"/>
        <v>-20</v>
      </c>
      <c r="G203">
        <f>VLOOKUP(A203,行政!$A$1:$B$265,2,FALSE)</f>
        <v>21</v>
      </c>
      <c r="H203">
        <f t="shared" si="44"/>
        <v>7</v>
      </c>
      <c r="I203">
        <f t="shared" si="45"/>
        <v>14</v>
      </c>
      <c r="J203">
        <f t="shared" si="41"/>
        <v>-6</v>
      </c>
      <c r="K203">
        <f t="shared" si="39"/>
        <v>4</v>
      </c>
      <c r="L203">
        <f t="shared" si="42"/>
        <v>-10</v>
      </c>
    </row>
    <row r="204" spans="1:12" x14ac:dyDescent="0.25">
      <c r="A204" t="s">
        <v>175</v>
      </c>
      <c r="B204" t="s">
        <v>323</v>
      </c>
      <c r="C204">
        <v>26</v>
      </c>
      <c r="D204">
        <f>VLOOKUP(A204,五期!$A$1:$B$285,2,FALSE)</f>
        <v>0</v>
      </c>
      <c r="E204">
        <f t="shared" si="40"/>
        <v>19</v>
      </c>
      <c r="F204">
        <f t="shared" si="43"/>
        <v>-19</v>
      </c>
      <c r="G204">
        <f>VLOOKUP(A204,行政!$A$1:$B$265,2,FALSE)</f>
        <v>20</v>
      </c>
      <c r="H204">
        <f t="shared" si="44"/>
        <v>7</v>
      </c>
      <c r="I204">
        <f t="shared" si="45"/>
        <v>13</v>
      </c>
      <c r="J204">
        <f t="shared" si="41"/>
        <v>-6</v>
      </c>
      <c r="K204">
        <f t="shared" si="39"/>
        <v>4</v>
      </c>
      <c r="L204">
        <f t="shared" si="42"/>
        <v>-10</v>
      </c>
    </row>
    <row r="205" spans="1:12" x14ac:dyDescent="0.25">
      <c r="A205" t="s">
        <v>266</v>
      </c>
      <c r="B205" t="s">
        <v>5</v>
      </c>
      <c r="C205">
        <v>27</v>
      </c>
      <c r="D205">
        <f>VLOOKUP(A205,五期!$A$1:$B$285,2,FALSE)</f>
        <v>0</v>
      </c>
      <c r="E205">
        <f t="shared" si="40"/>
        <v>20</v>
      </c>
      <c r="F205">
        <f t="shared" si="43"/>
        <v>-20</v>
      </c>
      <c r="G205">
        <f>VLOOKUP(A205,行政!$A$1:$B$265,2,FALSE)</f>
        <v>21</v>
      </c>
      <c r="H205">
        <f t="shared" si="44"/>
        <v>7</v>
      </c>
      <c r="I205">
        <f t="shared" si="45"/>
        <v>14</v>
      </c>
      <c r="J205">
        <f t="shared" si="41"/>
        <v>-6</v>
      </c>
      <c r="K205">
        <f t="shared" si="39"/>
        <v>4</v>
      </c>
      <c r="L205">
        <f t="shared" si="42"/>
        <v>-10</v>
      </c>
    </row>
    <row r="206" spans="1:12" x14ac:dyDescent="0.25">
      <c r="A206" t="s">
        <v>243</v>
      </c>
      <c r="B206" t="s">
        <v>319</v>
      </c>
      <c r="C206">
        <v>28</v>
      </c>
      <c r="D206">
        <f>VLOOKUP(A206,五期!$A$1:$B$285,2,FALSE)</f>
        <v>2</v>
      </c>
      <c r="E206">
        <f t="shared" si="40"/>
        <v>21</v>
      </c>
      <c r="F206">
        <f t="shared" si="43"/>
        <v>-19</v>
      </c>
      <c r="G206">
        <f>VLOOKUP(A206,行政!$A$1:$B$265,2,FALSE)</f>
        <v>20</v>
      </c>
      <c r="H206">
        <f t="shared" si="44"/>
        <v>7</v>
      </c>
      <c r="I206">
        <f t="shared" si="45"/>
        <v>13</v>
      </c>
      <c r="J206">
        <f t="shared" si="41"/>
        <v>-6</v>
      </c>
      <c r="K206">
        <f t="shared" ref="K206:K237" si="46">ROUND(1731*C206/$C$271,0)</f>
        <v>5</v>
      </c>
      <c r="L206">
        <f t="shared" si="42"/>
        <v>-11</v>
      </c>
    </row>
    <row r="207" spans="1:12" x14ac:dyDescent="0.25">
      <c r="A207" t="s">
        <v>128</v>
      </c>
      <c r="B207" t="s">
        <v>10</v>
      </c>
      <c r="C207">
        <v>26</v>
      </c>
      <c r="D207">
        <f>VLOOKUP(A207,五期!$A$1:$B$285,2,FALSE)</f>
        <v>0</v>
      </c>
      <c r="E207">
        <f t="shared" si="40"/>
        <v>19</v>
      </c>
      <c r="F207">
        <f t="shared" si="43"/>
        <v>-19</v>
      </c>
      <c r="G207">
        <f>VLOOKUP(A207,行政!$A$1:$B$265,2,FALSE)</f>
        <v>19</v>
      </c>
      <c r="H207">
        <f t="shared" si="44"/>
        <v>7</v>
      </c>
      <c r="I207">
        <f t="shared" si="45"/>
        <v>12</v>
      </c>
      <c r="J207">
        <f t="shared" si="41"/>
        <v>-7</v>
      </c>
      <c r="K207">
        <f t="shared" si="46"/>
        <v>4</v>
      </c>
      <c r="L207">
        <f t="shared" si="42"/>
        <v>-11</v>
      </c>
    </row>
    <row r="208" spans="1:12" x14ac:dyDescent="0.25">
      <c r="A208" t="s">
        <v>51</v>
      </c>
      <c r="B208" t="s">
        <v>302</v>
      </c>
      <c r="C208">
        <v>33</v>
      </c>
      <c r="D208">
        <f>VLOOKUP(A208,五期!$A$1:$B$285,2,FALSE)</f>
        <v>6</v>
      </c>
      <c r="E208">
        <f t="shared" si="40"/>
        <v>24</v>
      </c>
      <c r="F208">
        <f t="shared" si="43"/>
        <v>-18</v>
      </c>
      <c r="G208">
        <f>VLOOKUP(A208,行政!$A$1:$B$265,2,FALSE)</f>
        <v>20</v>
      </c>
      <c r="H208">
        <f t="shared" si="44"/>
        <v>9</v>
      </c>
      <c r="I208">
        <f t="shared" si="45"/>
        <v>11</v>
      </c>
      <c r="J208">
        <f t="shared" si="41"/>
        <v>-7</v>
      </c>
      <c r="K208">
        <f t="shared" si="46"/>
        <v>5</v>
      </c>
      <c r="L208">
        <f t="shared" si="42"/>
        <v>-12</v>
      </c>
    </row>
    <row r="209" spans="1:12" x14ac:dyDescent="0.25">
      <c r="A209" t="s">
        <v>58</v>
      </c>
      <c r="B209" t="s">
        <v>302</v>
      </c>
      <c r="C209">
        <v>37</v>
      </c>
      <c r="D209">
        <f>VLOOKUP(A209,五期!$A$1:$B$285,2,FALSE)</f>
        <v>10</v>
      </c>
      <c r="E209">
        <f t="shared" si="40"/>
        <v>27</v>
      </c>
      <c r="F209">
        <f t="shared" si="43"/>
        <v>-17</v>
      </c>
      <c r="G209">
        <f>VLOOKUP(A209,行政!$A$1:$B$265,2,FALSE)</f>
        <v>20</v>
      </c>
      <c r="H209">
        <f t="shared" si="44"/>
        <v>10</v>
      </c>
      <c r="I209">
        <f t="shared" si="45"/>
        <v>10</v>
      </c>
      <c r="J209">
        <f t="shared" si="41"/>
        <v>-7</v>
      </c>
      <c r="K209">
        <f t="shared" si="46"/>
        <v>6</v>
      </c>
      <c r="L209">
        <f t="shared" si="42"/>
        <v>-13</v>
      </c>
    </row>
    <row r="210" spans="1:12" x14ac:dyDescent="0.25">
      <c r="A210" t="s">
        <v>278</v>
      </c>
      <c r="B210" t="s">
        <v>322</v>
      </c>
      <c r="C210">
        <v>90</v>
      </c>
      <c r="D210">
        <f>VLOOKUP(A210,五期!$A$1:$B$285,2,FALSE)</f>
        <v>64</v>
      </c>
      <c r="E210">
        <f t="shared" si="40"/>
        <v>67</v>
      </c>
      <c r="F210">
        <f t="shared" si="43"/>
        <v>-3</v>
      </c>
      <c r="G210">
        <f>VLOOKUP(A210,行政!$A$1:$B$265,2,FALSE)</f>
        <v>19</v>
      </c>
      <c r="H210">
        <f t="shared" si="44"/>
        <v>23</v>
      </c>
      <c r="I210">
        <f t="shared" si="45"/>
        <v>-4</v>
      </c>
      <c r="J210">
        <f t="shared" si="41"/>
        <v>-7</v>
      </c>
      <c r="K210">
        <f t="shared" si="46"/>
        <v>15</v>
      </c>
      <c r="L210">
        <f t="shared" si="42"/>
        <v>-22</v>
      </c>
    </row>
    <row r="211" spans="1:12" x14ac:dyDescent="0.25">
      <c r="A211" t="s">
        <v>299</v>
      </c>
      <c r="B211" t="s">
        <v>325</v>
      </c>
      <c r="C211">
        <v>25</v>
      </c>
      <c r="D211">
        <f>VLOOKUP(A211,五期!$A$1:$B$285,2,FALSE)</f>
        <v>0</v>
      </c>
      <c r="E211">
        <f t="shared" si="40"/>
        <v>19</v>
      </c>
      <c r="F211">
        <f t="shared" si="43"/>
        <v>-19</v>
      </c>
      <c r="G211">
        <f>VLOOKUP(A211,行政!$A$1:$B$265,2,FALSE)</f>
        <v>19</v>
      </c>
      <c r="H211">
        <f t="shared" si="44"/>
        <v>7</v>
      </c>
      <c r="I211">
        <f t="shared" si="45"/>
        <v>12</v>
      </c>
      <c r="J211">
        <f t="shared" si="41"/>
        <v>-7</v>
      </c>
      <c r="K211">
        <f t="shared" si="46"/>
        <v>4</v>
      </c>
      <c r="L211">
        <f t="shared" si="42"/>
        <v>-11</v>
      </c>
    </row>
    <row r="212" spans="1:12" x14ac:dyDescent="0.25">
      <c r="A212" t="s">
        <v>130</v>
      </c>
      <c r="B212" t="s">
        <v>10</v>
      </c>
      <c r="C212">
        <v>61</v>
      </c>
      <c r="D212">
        <f>VLOOKUP(A212,五期!$A$1:$B$285,2,FALSE)</f>
        <v>33</v>
      </c>
      <c r="E212">
        <f t="shared" si="40"/>
        <v>45</v>
      </c>
      <c r="F212">
        <f t="shared" si="43"/>
        <v>-12</v>
      </c>
      <c r="G212">
        <f>VLOOKUP(A212,行政!$A$1:$B$265,2,FALSE)</f>
        <v>21</v>
      </c>
      <c r="H212">
        <f t="shared" si="44"/>
        <v>16</v>
      </c>
      <c r="I212">
        <f t="shared" si="45"/>
        <v>5</v>
      </c>
      <c r="J212">
        <f t="shared" si="41"/>
        <v>-7</v>
      </c>
      <c r="K212">
        <f t="shared" si="46"/>
        <v>10</v>
      </c>
      <c r="L212">
        <f t="shared" si="42"/>
        <v>-17</v>
      </c>
    </row>
    <row r="213" spans="1:12" x14ac:dyDescent="0.25">
      <c r="A213" t="s">
        <v>133</v>
      </c>
      <c r="B213" t="s">
        <v>10</v>
      </c>
      <c r="C213">
        <v>75</v>
      </c>
      <c r="D213">
        <f>VLOOKUP(A213,五期!$A$1:$B$285,2,FALSE)</f>
        <v>48</v>
      </c>
      <c r="E213">
        <f t="shared" si="40"/>
        <v>56</v>
      </c>
      <c r="F213">
        <f t="shared" si="43"/>
        <v>-8</v>
      </c>
      <c r="G213">
        <f>VLOOKUP(A213,行政!$A$1:$B$265,2,FALSE)</f>
        <v>21</v>
      </c>
      <c r="H213">
        <f t="shared" si="44"/>
        <v>20</v>
      </c>
      <c r="I213">
        <f t="shared" si="45"/>
        <v>1</v>
      </c>
      <c r="J213">
        <f t="shared" si="41"/>
        <v>-7</v>
      </c>
      <c r="K213">
        <f t="shared" si="46"/>
        <v>12</v>
      </c>
      <c r="L213">
        <f t="shared" si="42"/>
        <v>-19</v>
      </c>
    </row>
    <row r="214" spans="1:12" x14ac:dyDescent="0.25">
      <c r="A214" t="s">
        <v>25</v>
      </c>
      <c r="B214" t="s">
        <v>315</v>
      </c>
      <c r="C214">
        <v>54</v>
      </c>
      <c r="D214">
        <f>VLOOKUP(A214,五期!$A$1:$B$285,2,FALSE)</f>
        <v>25</v>
      </c>
      <c r="E214">
        <f t="shared" si="40"/>
        <v>40</v>
      </c>
      <c r="F214">
        <f t="shared" si="43"/>
        <v>-15</v>
      </c>
      <c r="G214">
        <f>VLOOKUP(A214,行政!$A$1:$B$265,2,FALSE)</f>
        <v>22</v>
      </c>
      <c r="H214">
        <f t="shared" si="44"/>
        <v>14</v>
      </c>
      <c r="I214">
        <f t="shared" si="45"/>
        <v>8</v>
      </c>
      <c r="J214">
        <f t="shared" si="41"/>
        <v>-7</v>
      </c>
      <c r="K214">
        <f t="shared" si="46"/>
        <v>9</v>
      </c>
      <c r="L214">
        <f t="shared" si="42"/>
        <v>-16</v>
      </c>
    </row>
    <row r="215" spans="1:12" x14ac:dyDescent="0.25">
      <c r="A215" t="s">
        <v>22</v>
      </c>
      <c r="B215" t="s">
        <v>315</v>
      </c>
      <c r="C215">
        <v>94</v>
      </c>
      <c r="D215">
        <f>VLOOKUP(A215,五期!$A$1:$B$285,2,FALSE)</f>
        <v>65</v>
      </c>
      <c r="E215">
        <f t="shared" si="40"/>
        <v>70</v>
      </c>
      <c r="F215">
        <f t="shared" si="43"/>
        <v>-5</v>
      </c>
      <c r="G215">
        <f>VLOOKUP(A215,行政!$A$1:$B$265,2,FALSE)</f>
        <v>21</v>
      </c>
      <c r="H215">
        <f t="shared" si="44"/>
        <v>24</v>
      </c>
      <c r="I215">
        <f t="shared" si="45"/>
        <v>-3</v>
      </c>
      <c r="J215">
        <f t="shared" si="41"/>
        <v>-8</v>
      </c>
      <c r="K215">
        <f t="shared" si="46"/>
        <v>16</v>
      </c>
      <c r="L215">
        <f t="shared" si="42"/>
        <v>-24</v>
      </c>
    </row>
    <row r="216" spans="1:12" x14ac:dyDescent="0.25">
      <c r="A216" t="s">
        <v>33</v>
      </c>
      <c r="B216" t="s">
        <v>306</v>
      </c>
      <c r="C216">
        <v>21</v>
      </c>
      <c r="D216">
        <f>VLOOKUP(A216,五期!$A$1:$B$285,2,FALSE)</f>
        <v>0</v>
      </c>
      <c r="E216">
        <f t="shared" si="40"/>
        <v>16</v>
      </c>
      <c r="F216">
        <f t="shared" si="43"/>
        <v>-16</v>
      </c>
      <c r="G216">
        <f>VLOOKUP(A216,行政!$A$1:$B$265,2,FALSE)</f>
        <v>13</v>
      </c>
      <c r="H216">
        <f t="shared" si="44"/>
        <v>5</v>
      </c>
      <c r="I216">
        <f t="shared" si="45"/>
        <v>8</v>
      </c>
      <c r="J216">
        <f t="shared" si="41"/>
        <v>-8</v>
      </c>
      <c r="K216">
        <f t="shared" si="46"/>
        <v>3</v>
      </c>
      <c r="L216">
        <f t="shared" si="42"/>
        <v>-11</v>
      </c>
    </row>
    <row r="217" spans="1:12" x14ac:dyDescent="0.25">
      <c r="A217" t="s">
        <v>191</v>
      </c>
      <c r="B217" t="s">
        <v>321</v>
      </c>
      <c r="C217">
        <v>50</v>
      </c>
      <c r="D217">
        <f>VLOOKUP(A217,五期!$A$1:$B$285,2,FALSE)</f>
        <v>17</v>
      </c>
      <c r="E217">
        <f t="shared" si="40"/>
        <v>37</v>
      </c>
      <c r="F217">
        <f t="shared" si="43"/>
        <v>-20</v>
      </c>
      <c r="G217">
        <f>VLOOKUP(A217,行政!$A$1:$B$265,2,FALSE)</f>
        <v>25</v>
      </c>
      <c r="H217">
        <f t="shared" si="44"/>
        <v>13</v>
      </c>
      <c r="I217">
        <f t="shared" si="45"/>
        <v>12</v>
      </c>
      <c r="J217">
        <f t="shared" si="41"/>
        <v>-8</v>
      </c>
      <c r="K217">
        <f t="shared" si="46"/>
        <v>8</v>
      </c>
      <c r="L217">
        <f t="shared" si="42"/>
        <v>-16</v>
      </c>
    </row>
    <row r="218" spans="1:12" x14ac:dyDescent="0.25">
      <c r="A218" t="s">
        <v>332</v>
      </c>
      <c r="B218" t="s">
        <v>6</v>
      </c>
      <c r="C218">
        <v>57</v>
      </c>
      <c r="D218">
        <f>VLOOKUP(A218,五期!$A$1:$B$285,2,FALSE)</f>
        <v>27</v>
      </c>
      <c r="E218">
        <f t="shared" si="40"/>
        <v>42</v>
      </c>
      <c r="F218">
        <f t="shared" si="43"/>
        <v>-15</v>
      </c>
      <c r="G218">
        <f>VLOOKUP(A218,行政!$A$1:$B$265,2,FALSE)</f>
        <v>22</v>
      </c>
      <c r="H218">
        <f t="shared" si="44"/>
        <v>15</v>
      </c>
      <c r="I218">
        <f t="shared" si="45"/>
        <v>7</v>
      </c>
      <c r="J218">
        <f t="shared" si="41"/>
        <v>-8</v>
      </c>
      <c r="K218">
        <f t="shared" si="46"/>
        <v>9</v>
      </c>
      <c r="L218">
        <f t="shared" si="42"/>
        <v>-17</v>
      </c>
    </row>
    <row r="219" spans="1:12" x14ac:dyDescent="0.25">
      <c r="A219" t="s">
        <v>349</v>
      </c>
      <c r="B219" t="s">
        <v>308</v>
      </c>
      <c r="C219">
        <v>29</v>
      </c>
      <c r="D219">
        <f>VLOOKUP(A219,五期!$A$1:$B$285,2,FALSE)</f>
        <v>0</v>
      </c>
      <c r="E219">
        <f t="shared" si="40"/>
        <v>21</v>
      </c>
      <c r="F219">
        <f t="shared" si="43"/>
        <v>-21</v>
      </c>
      <c r="G219">
        <f>VLOOKUP(A219,行政!$A$1:$B$265,2,FALSE)</f>
        <v>21</v>
      </c>
      <c r="H219">
        <f t="shared" si="44"/>
        <v>8</v>
      </c>
      <c r="I219">
        <f t="shared" si="45"/>
        <v>13</v>
      </c>
      <c r="J219">
        <f t="shared" si="41"/>
        <v>-8</v>
      </c>
      <c r="K219">
        <f t="shared" si="46"/>
        <v>5</v>
      </c>
      <c r="L219">
        <f t="shared" si="42"/>
        <v>-13</v>
      </c>
    </row>
    <row r="220" spans="1:12" x14ac:dyDescent="0.25">
      <c r="A220" t="s">
        <v>83</v>
      </c>
      <c r="B220" t="s">
        <v>4</v>
      </c>
      <c r="C220">
        <v>39</v>
      </c>
      <c r="D220">
        <f>VLOOKUP(A220,五期!$A$1:$B$285,2,FALSE)</f>
        <v>11</v>
      </c>
      <c r="E220">
        <f t="shared" si="40"/>
        <v>29</v>
      </c>
      <c r="F220">
        <f t="shared" si="43"/>
        <v>-18</v>
      </c>
      <c r="G220">
        <f>VLOOKUP(A220,行政!$A$1:$B$265,2,FALSE)</f>
        <v>20</v>
      </c>
      <c r="H220">
        <f t="shared" si="44"/>
        <v>10</v>
      </c>
      <c r="I220">
        <f t="shared" si="45"/>
        <v>10</v>
      </c>
      <c r="J220">
        <f t="shared" si="41"/>
        <v>-8</v>
      </c>
      <c r="K220">
        <f t="shared" si="46"/>
        <v>6</v>
      </c>
      <c r="L220">
        <f t="shared" si="42"/>
        <v>-14</v>
      </c>
    </row>
    <row r="221" spans="1:12" x14ac:dyDescent="0.25">
      <c r="A221" t="s">
        <v>351</v>
      </c>
      <c r="B221" t="s">
        <v>10</v>
      </c>
      <c r="C221">
        <v>50</v>
      </c>
      <c r="D221">
        <f>VLOOKUP(A221,五期!$A$1:$B$285,2,FALSE)</f>
        <v>19</v>
      </c>
      <c r="E221">
        <f t="shared" si="40"/>
        <v>37</v>
      </c>
      <c r="F221">
        <f t="shared" si="43"/>
        <v>-18</v>
      </c>
      <c r="G221">
        <f>VLOOKUP(A221,行政!$A$1:$B$265,2,FALSE)</f>
        <v>23</v>
      </c>
      <c r="H221">
        <f t="shared" si="44"/>
        <v>13</v>
      </c>
      <c r="I221">
        <f t="shared" si="45"/>
        <v>10</v>
      </c>
      <c r="J221">
        <f t="shared" si="41"/>
        <v>-8</v>
      </c>
      <c r="K221">
        <f t="shared" si="46"/>
        <v>8</v>
      </c>
      <c r="L221">
        <f t="shared" si="42"/>
        <v>-16</v>
      </c>
    </row>
    <row r="222" spans="1:12" x14ac:dyDescent="0.25">
      <c r="A222" t="s">
        <v>37</v>
      </c>
      <c r="B222" t="s">
        <v>306</v>
      </c>
      <c r="C222">
        <v>58</v>
      </c>
      <c r="D222">
        <f>VLOOKUP(A222,五期!$A$1:$B$285,2,FALSE)</f>
        <v>30</v>
      </c>
      <c r="E222">
        <f t="shared" si="40"/>
        <v>43</v>
      </c>
      <c r="F222">
        <f t="shared" si="43"/>
        <v>-13</v>
      </c>
      <c r="G222">
        <f>VLOOKUP(A222,行政!$A$1:$B$265,2,FALSE)</f>
        <v>20</v>
      </c>
      <c r="H222">
        <f t="shared" si="44"/>
        <v>15</v>
      </c>
      <c r="I222">
        <f t="shared" si="45"/>
        <v>5</v>
      </c>
      <c r="J222">
        <f t="shared" si="41"/>
        <v>-8</v>
      </c>
      <c r="K222">
        <f t="shared" si="46"/>
        <v>10</v>
      </c>
      <c r="L222">
        <f t="shared" si="42"/>
        <v>-18</v>
      </c>
    </row>
    <row r="223" spans="1:12" x14ac:dyDescent="0.25">
      <c r="A223" t="s">
        <v>153</v>
      </c>
      <c r="B223" t="s">
        <v>305</v>
      </c>
      <c r="C223">
        <v>46</v>
      </c>
      <c r="D223">
        <f>VLOOKUP(A223,五期!$A$1:$B$285,2,FALSE)</f>
        <v>18</v>
      </c>
      <c r="E223">
        <f t="shared" si="40"/>
        <v>34</v>
      </c>
      <c r="F223">
        <f t="shared" si="43"/>
        <v>-16</v>
      </c>
      <c r="G223">
        <f>VLOOKUP(A223,行政!$A$1:$B$265,2,FALSE)</f>
        <v>20</v>
      </c>
      <c r="H223">
        <f t="shared" si="44"/>
        <v>12</v>
      </c>
      <c r="I223">
        <f t="shared" si="45"/>
        <v>8</v>
      </c>
      <c r="J223">
        <f t="shared" si="41"/>
        <v>-8</v>
      </c>
      <c r="K223">
        <f t="shared" si="46"/>
        <v>8</v>
      </c>
      <c r="L223">
        <f t="shared" si="42"/>
        <v>-16</v>
      </c>
    </row>
    <row r="224" spans="1:12" x14ac:dyDescent="0.25">
      <c r="A224" t="s">
        <v>213</v>
      </c>
      <c r="B224" t="s">
        <v>7</v>
      </c>
      <c r="C224">
        <v>37</v>
      </c>
      <c r="D224">
        <f>VLOOKUP(A224,五期!$A$1:$B$285,2,FALSE)</f>
        <v>6</v>
      </c>
      <c r="E224">
        <f t="shared" si="40"/>
        <v>27</v>
      </c>
      <c r="F224">
        <f t="shared" si="43"/>
        <v>-21</v>
      </c>
      <c r="G224">
        <f>VLOOKUP(A224,行政!$A$1:$B$265,2,FALSE)</f>
        <v>22</v>
      </c>
      <c r="H224">
        <f t="shared" si="44"/>
        <v>10</v>
      </c>
      <c r="I224">
        <f t="shared" si="45"/>
        <v>12</v>
      </c>
      <c r="J224">
        <f t="shared" si="41"/>
        <v>-9</v>
      </c>
      <c r="K224">
        <f t="shared" si="46"/>
        <v>6</v>
      </c>
      <c r="L224">
        <f t="shared" si="42"/>
        <v>-15</v>
      </c>
    </row>
    <row r="225" spans="1:12" x14ac:dyDescent="0.25">
      <c r="A225" t="s">
        <v>290</v>
      </c>
      <c r="B225" t="s">
        <v>307</v>
      </c>
      <c r="C225">
        <v>44</v>
      </c>
      <c r="D225">
        <f>VLOOKUP(A225,五期!$A$1:$B$285,2,FALSE)</f>
        <v>15</v>
      </c>
      <c r="E225">
        <f t="shared" si="40"/>
        <v>33</v>
      </c>
      <c r="F225">
        <f t="shared" si="43"/>
        <v>-18</v>
      </c>
      <c r="G225">
        <f>VLOOKUP(A225,行政!$A$1:$B$265,2,FALSE)</f>
        <v>20</v>
      </c>
      <c r="H225">
        <f t="shared" si="44"/>
        <v>11</v>
      </c>
      <c r="I225">
        <f t="shared" si="45"/>
        <v>9</v>
      </c>
      <c r="J225">
        <f t="shared" si="41"/>
        <v>-9</v>
      </c>
      <c r="K225">
        <f t="shared" si="46"/>
        <v>7</v>
      </c>
      <c r="L225">
        <f t="shared" si="42"/>
        <v>-16</v>
      </c>
    </row>
    <row r="226" spans="1:12" x14ac:dyDescent="0.25">
      <c r="A226" t="s">
        <v>185</v>
      </c>
      <c r="B226" t="s">
        <v>321</v>
      </c>
      <c r="C226">
        <v>29</v>
      </c>
      <c r="D226">
        <f>VLOOKUP(A226,五期!$A$1:$B$285,2,FALSE)</f>
        <v>0</v>
      </c>
      <c r="E226">
        <f t="shared" si="40"/>
        <v>21</v>
      </c>
      <c r="F226">
        <f t="shared" si="43"/>
        <v>-21</v>
      </c>
      <c r="G226">
        <f>VLOOKUP(A226,行政!$A$1:$B$265,2,FALSE)</f>
        <v>20</v>
      </c>
      <c r="H226">
        <f t="shared" si="44"/>
        <v>8</v>
      </c>
      <c r="I226">
        <f t="shared" si="45"/>
        <v>12</v>
      </c>
      <c r="J226">
        <f t="shared" si="41"/>
        <v>-9</v>
      </c>
      <c r="K226">
        <f t="shared" si="46"/>
        <v>5</v>
      </c>
      <c r="L226">
        <f t="shared" si="42"/>
        <v>-14</v>
      </c>
    </row>
    <row r="227" spans="1:12" x14ac:dyDescent="0.25">
      <c r="A227" t="s">
        <v>279</v>
      </c>
      <c r="B227" t="s">
        <v>322</v>
      </c>
      <c r="C227">
        <v>75</v>
      </c>
      <c r="D227">
        <f>VLOOKUP(A227,五期!$A$1:$B$285,2,FALSE)</f>
        <v>48</v>
      </c>
      <c r="E227">
        <f t="shared" si="40"/>
        <v>56</v>
      </c>
      <c r="F227">
        <f t="shared" si="43"/>
        <v>-8</v>
      </c>
      <c r="G227">
        <f>VLOOKUP(A227,行政!$A$1:$B$265,2,FALSE)</f>
        <v>19</v>
      </c>
      <c r="H227">
        <f t="shared" si="44"/>
        <v>20</v>
      </c>
      <c r="I227">
        <f t="shared" si="45"/>
        <v>-1</v>
      </c>
      <c r="J227">
        <f t="shared" si="41"/>
        <v>-9</v>
      </c>
      <c r="K227">
        <f t="shared" si="46"/>
        <v>12</v>
      </c>
      <c r="L227">
        <f t="shared" si="42"/>
        <v>-21</v>
      </c>
    </row>
    <row r="228" spans="1:12" x14ac:dyDescent="0.25">
      <c r="A228" t="s">
        <v>217</v>
      </c>
      <c r="B228" t="s">
        <v>7</v>
      </c>
      <c r="C228">
        <v>37</v>
      </c>
      <c r="D228">
        <f>VLOOKUP(A228,五期!$A$1:$B$285,2,FALSE)</f>
        <v>6</v>
      </c>
      <c r="E228">
        <f t="shared" si="40"/>
        <v>27</v>
      </c>
      <c r="F228">
        <f t="shared" si="43"/>
        <v>-21</v>
      </c>
      <c r="G228">
        <f>VLOOKUP(A228,行政!$A$1:$B$265,2,FALSE)</f>
        <v>21</v>
      </c>
      <c r="H228">
        <f t="shared" si="44"/>
        <v>10</v>
      </c>
      <c r="I228">
        <f t="shared" si="45"/>
        <v>11</v>
      </c>
      <c r="J228">
        <f t="shared" si="41"/>
        <v>-10</v>
      </c>
      <c r="K228">
        <f t="shared" si="46"/>
        <v>6</v>
      </c>
      <c r="L228">
        <f t="shared" si="42"/>
        <v>-16</v>
      </c>
    </row>
    <row r="229" spans="1:12" x14ac:dyDescent="0.25">
      <c r="A229" t="s">
        <v>293</v>
      </c>
      <c r="B229" t="s">
        <v>307</v>
      </c>
      <c r="C229">
        <v>30</v>
      </c>
      <c r="D229">
        <f>VLOOKUP(A229,五期!$A$1:$B$285,2,FALSE)</f>
        <v>0</v>
      </c>
      <c r="E229">
        <f t="shared" si="40"/>
        <v>22</v>
      </c>
      <c r="F229">
        <f t="shared" si="43"/>
        <v>-22</v>
      </c>
      <c r="G229">
        <f>VLOOKUP(A229,行政!$A$1:$B$265,2,FALSE)</f>
        <v>20</v>
      </c>
      <c r="H229">
        <f t="shared" si="44"/>
        <v>8</v>
      </c>
      <c r="I229">
        <f t="shared" si="45"/>
        <v>12</v>
      </c>
      <c r="J229">
        <f t="shared" si="41"/>
        <v>-10</v>
      </c>
      <c r="K229">
        <f t="shared" si="46"/>
        <v>5</v>
      </c>
      <c r="L229">
        <f t="shared" si="42"/>
        <v>-15</v>
      </c>
    </row>
    <row r="230" spans="1:12" x14ac:dyDescent="0.25">
      <c r="A230" t="s">
        <v>147</v>
      </c>
      <c r="B230" t="s">
        <v>305</v>
      </c>
      <c r="C230">
        <v>16</v>
      </c>
      <c r="D230">
        <f>VLOOKUP(A230,五期!$A$1:$B$285,2,FALSE)</f>
        <v>0</v>
      </c>
      <c r="E230">
        <f t="shared" si="40"/>
        <v>12</v>
      </c>
      <c r="F230">
        <f t="shared" si="43"/>
        <v>-12</v>
      </c>
      <c r="G230">
        <f>VLOOKUP(A230,行政!$A$1:$B$265,2,FALSE)</f>
        <v>6</v>
      </c>
      <c r="H230">
        <f t="shared" si="44"/>
        <v>4</v>
      </c>
      <c r="I230">
        <f t="shared" si="45"/>
        <v>2</v>
      </c>
      <c r="J230">
        <f t="shared" si="41"/>
        <v>-10</v>
      </c>
      <c r="K230">
        <f t="shared" si="46"/>
        <v>3</v>
      </c>
      <c r="L230">
        <f t="shared" si="42"/>
        <v>-13</v>
      </c>
    </row>
    <row r="231" spans="1:12" x14ac:dyDescent="0.25">
      <c r="A231" t="s">
        <v>190</v>
      </c>
      <c r="B231" t="s">
        <v>321</v>
      </c>
      <c r="C231">
        <v>67</v>
      </c>
      <c r="D231">
        <f>VLOOKUP(A231,五期!$A$1:$B$285,2,FALSE)</f>
        <v>38</v>
      </c>
      <c r="E231">
        <f t="shared" si="40"/>
        <v>50</v>
      </c>
      <c r="F231">
        <f t="shared" si="43"/>
        <v>-12</v>
      </c>
      <c r="G231">
        <f>VLOOKUP(A231,行政!$A$1:$B$265,2,FALSE)</f>
        <v>19</v>
      </c>
      <c r="H231">
        <f t="shared" si="44"/>
        <v>17</v>
      </c>
      <c r="I231">
        <f t="shared" si="45"/>
        <v>2</v>
      </c>
      <c r="J231">
        <f t="shared" si="41"/>
        <v>-10</v>
      </c>
      <c r="K231">
        <f t="shared" si="46"/>
        <v>11</v>
      </c>
      <c r="L231">
        <f t="shared" si="42"/>
        <v>-21</v>
      </c>
    </row>
    <row r="232" spans="1:12" x14ac:dyDescent="0.25">
      <c r="A232" t="s">
        <v>31</v>
      </c>
      <c r="B232" t="s">
        <v>306</v>
      </c>
      <c r="C232">
        <v>39</v>
      </c>
      <c r="D232">
        <f>VLOOKUP(A232,五期!$A$1:$B$285,2,FALSE)</f>
        <v>8</v>
      </c>
      <c r="E232">
        <f t="shared" si="40"/>
        <v>29</v>
      </c>
      <c r="F232">
        <f t="shared" si="43"/>
        <v>-21</v>
      </c>
      <c r="G232">
        <f>VLOOKUP(A232,行政!$A$1:$B$265,2,FALSE)</f>
        <v>20</v>
      </c>
      <c r="H232">
        <f t="shared" si="44"/>
        <v>10</v>
      </c>
      <c r="I232">
        <f t="shared" si="45"/>
        <v>10</v>
      </c>
      <c r="J232">
        <f t="shared" si="41"/>
        <v>-11</v>
      </c>
      <c r="K232">
        <f t="shared" si="46"/>
        <v>6</v>
      </c>
      <c r="L232">
        <f t="shared" si="42"/>
        <v>-17</v>
      </c>
    </row>
    <row r="233" spans="1:12" x14ac:dyDescent="0.25">
      <c r="A233" t="s">
        <v>23</v>
      </c>
      <c r="B233" t="s">
        <v>315</v>
      </c>
      <c r="C233">
        <v>76</v>
      </c>
      <c r="D233">
        <f>VLOOKUP(A233,五期!$A$1:$B$285,2,FALSE)</f>
        <v>44</v>
      </c>
      <c r="E233">
        <f t="shared" si="40"/>
        <v>56</v>
      </c>
      <c r="F233">
        <f t="shared" si="43"/>
        <v>-12</v>
      </c>
      <c r="G233">
        <f>VLOOKUP(A233,行政!$A$1:$B$265,2,FALSE)</f>
        <v>21</v>
      </c>
      <c r="H233">
        <f t="shared" si="44"/>
        <v>20</v>
      </c>
      <c r="I233">
        <f t="shared" si="45"/>
        <v>1</v>
      </c>
      <c r="J233">
        <f t="shared" si="41"/>
        <v>-11</v>
      </c>
      <c r="K233">
        <f t="shared" si="46"/>
        <v>13</v>
      </c>
      <c r="L233">
        <f t="shared" si="42"/>
        <v>-24</v>
      </c>
    </row>
    <row r="234" spans="1:12" x14ac:dyDescent="0.25">
      <c r="A234" t="s">
        <v>289</v>
      </c>
      <c r="B234" t="s">
        <v>307</v>
      </c>
      <c r="C234">
        <v>78</v>
      </c>
      <c r="D234">
        <f>VLOOKUP(A234,五期!$A$1:$B$285,2,FALSE)</f>
        <v>47</v>
      </c>
      <c r="E234">
        <f t="shared" si="40"/>
        <v>58</v>
      </c>
      <c r="F234">
        <f t="shared" ref="F234:F265" si="47">D234-E234</f>
        <v>-11</v>
      </c>
      <c r="G234">
        <f>VLOOKUP(A234,行政!$A$1:$B$265,2,FALSE)</f>
        <v>20</v>
      </c>
      <c r="H234">
        <f t="shared" ref="H234:H268" si="48">ROUND(C234*0.26,0)</f>
        <v>20</v>
      </c>
      <c r="I234">
        <f t="shared" ref="I234:I265" si="49">G234-H234</f>
        <v>0</v>
      </c>
      <c r="J234">
        <f t="shared" si="41"/>
        <v>-11</v>
      </c>
      <c r="K234">
        <f t="shared" si="46"/>
        <v>13</v>
      </c>
      <c r="L234">
        <f t="shared" si="42"/>
        <v>-24</v>
      </c>
    </row>
    <row r="235" spans="1:12" x14ac:dyDescent="0.25">
      <c r="A235" t="s">
        <v>38</v>
      </c>
      <c r="B235" t="s">
        <v>306</v>
      </c>
      <c r="C235">
        <v>31</v>
      </c>
      <c r="D235">
        <f>VLOOKUP(A235,五期!$A$1:$B$285,2,FALSE)</f>
        <v>0</v>
      </c>
      <c r="E235">
        <f t="shared" si="40"/>
        <v>23</v>
      </c>
      <c r="F235">
        <f t="shared" si="47"/>
        <v>-23</v>
      </c>
      <c r="G235">
        <f>VLOOKUP(A235,行政!$A$1:$B$265,2,FALSE)</f>
        <v>20</v>
      </c>
      <c r="H235">
        <f t="shared" si="48"/>
        <v>8</v>
      </c>
      <c r="I235">
        <f t="shared" si="49"/>
        <v>12</v>
      </c>
      <c r="J235">
        <f t="shared" si="41"/>
        <v>-11</v>
      </c>
      <c r="K235">
        <f t="shared" si="46"/>
        <v>5</v>
      </c>
      <c r="L235">
        <f t="shared" si="42"/>
        <v>-16</v>
      </c>
    </row>
    <row r="236" spans="1:12" x14ac:dyDescent="0.25">
      <c r="A236" t="s">
        <v>98</v>
      </c>
      <c r="B236" t="s">
        <v>314</v>
      </c>
      <c r="C236">
        <v>32</v>
      </c>
      <c r="D236">
        <f>VLOOKUP(A236,五期!$A$1:$B$285,2,FALSE)</f>
        <v>0</v>
      </c>
      <c r="E236">
        <f t="shared" si="40"/>
        <v>24</v>
      </c>
      <c r="F236">
        <f t="shared" si="47"/>
        <v>-24</v>
      </c>
      <c r="G236">
        <f>VLOOKUP(A236,行政!$A$1:$B$265,2,FALSE)</f>
        <v>21</v>
      </c>
      <c r="H236">
        <f t="shared" si="48"/>
        <v>8</v>
      </c>
      <c r="I236">
        <f t="shared" si="49"/>
        <v>13</v>
      </c>
      <c r="J236">
        <f t="shared" si="41"/>
        <v>-11</v>
      </c>
      <c r="K236">
        <f t="shared" si="46"/>
        <v>5</v>
      </c>
      <c r="L236">
        <f t="shared" si="42"/>
        <v>-16</v>
      </c>
    </row>
    <row r="237" spans="1:12" x14ac:dyDescent="0.25">
      <c r="A237" t="s">
        <v>237</v>
      </c>
      <c r="B237" t="s">
        <v>319</v>
      </c>
      <c r="C237">
        <v>82</v>
      </c>
      <c r="D237">
        <f>VLOOKUP(A237,五期!$A$1:$B$285,2,FALSE)</f>
        <v>49</v>
      </c>
      <c r="E237">
        <f t="shared" si="40"/>
        <v>61</v>
      </c>
      <c r="F237">
        <f t="shared" si="47"/>
        <v>-12</v>
      </c>
      <c r="G237">
        <f>VLOOKUP(A237,行政!$A$1:$B$265,2,FALSE)</f>
        <v>20</v>
      </c>
      <c r="H237">
        <f t="shared" si="48"/>
        <v>21</v>
      </c>
      <c r="I237">
        <f t="shared" si="49"/>
        <v>-1</v>
      </c>
      <c r="J237">
        <f t="shared" si="41"/>
        <v>-13</v>
      </c>
      <c r="K237">
        <f t="shared" si="46"/>
        <v>14</v>
      </c>
      <c r="L237">
        <f t="shared" si="42"/>
        <v>-27</v>
      </c>
    </row>
    <row r="238" spans="1:12" x14ac:dyDescent="0.25">
      <c r="A238" t="s">
        <v>254</v>
      </c>
      <c r="B238" t="s">
        <v>5</v>
      </c>
      <c r="C238">
        <v>138</v>
      </c>
      <c r="D238">
        <f>VLOOKUP(A238,五期!$A$1:$B$285,2,FALSE)</f>
        <v>104</v>
      </c>
      <c r="E238">
        <f t="shared" si="40"/>
        <v>102</v>
      </c>
      <c r="F238">
        <f t="shared" si="47"/>
        <v>2</v>
      </c>
      <c r="G238">
        <f>VLOOKUP(A238,行政!$A$1:$B$265,2,FALSE)</f>
        <v>20</v>
      </c>
      <c r="H238">
        <f t="shared" si="48"/>
        <v>36</v>
      </c>
      <c r="I238">
        <f t="shared" si="49"/>
        <v>-16</v>
      </c>
      <c r="J238">
        <f t="shared" si="41"/>
        <v>-14</v>
      </c>
      <c r="K238">
        <f t="shared" ref="K238:K270" si="50">ROUND(1731*C238/$C$271,0)</f>
        <v>23</v>
      </c>
      <c r="L238">
        <f t="shared" si="42"/>
        <v>-37</v>
      </c>
    </row>
    <row r="239" spans="1:12" x14ac:dyDescent="0.25">
      <c r="A239" t="s">
        <v>221</v>
      </c>
      <c r="B239" t="s">
        <v>7</v>
      </c>
      <c r="C239">
        <v>45</v>
      </c>
      <c r="D239">
        <f>VLOOKUP(A239,五期!$A$1:$B$285,2,FALSE)</f>
        <v>11</v>
      </c>
      <c r="E239">
        <f t="shared" si="40"/>
        <v>33</v>
      </c>
      <c r="F239">
        <f t="shared" si="47"/>
        <v>-22</v>
      </c>
      <c r="G239">
        <f>VLOOKUP(A239,行政!$A$1:$B$265,2,FALSE)</f>
        <v>20</v>
      </c>
      <c r="H239">
        <f t="shared" si="48"/>
        <v>12</v>
      </c>
      <c r="I239">
        <f t="shared" si="49"/>
        <v>8</v>
      </c>
      <c r="J239">
        <f t="shared" si="41"/>
        <v>-14</v>
      </c>
      <c r="K239">
        <f t="shared" si="50"/>
        <v>7</v>
      </c>
      <c r="L239">
        <f t="shared" si="42"/>
        <v>-21</v>
      </c>
    </row>
    <row r="240" spans="1:12" x14ac:dyDescent="0.25">
      <c r="A240" t="s">
        <v>214</v>
      </c>
      <c r="B240" t="s">
        <v>7</v>
      </c>
      <c r="C240">
        <v>35</v>
      </c>
      <c r="D240">
        <f>VLOOKUP(A240,五期!$A$1:$B$285,2,FALSE)</f>
        <v>0</v>
      </c>
      <c r="E240">
        <f t="shared" si="40"/>
        <v>26</v>
      </c>
      <c r="F240">
        <f t="shared" si="47"/>
        <v>-26</v>
      </c>
      <c r="G240">
        <f>VLOOKUP(A240,行政!$A$1:$B$265,2,FALSE)</f>
        <v>21</v>
      </c>
      <c r="H240">
        <f t="shared" si="48"/>
        <v>9</v>
      </c>
      <c r="I240">
        <f t="shared" si="49"/>
        <v>12</v>
      </c>
      <c r="J240">
        <f t="shared" si="41"/>
        <v>-14</v>
      </c>
      <c r="K240">
        <f t="shared" si="50"/>
        <v>6</v>
      </c>
      <c r="L240">
        <f t="shared" si="42"/>
        <v>-20</v>
      </c>
    </row>
    <row r="241" spans="1:12" x14ac:dyDescent="0.25">
      <c r="A241" t="s">
        <v>100</v>
      </c>
      <c r="B241" t="s">
        <v>304</v>
      </c>
      <c r="C241">
        <v>35</v>
      </c>
      <c r="D241">
        <f>VLOOKUP(A241,五期!$A$1:$B$285,2,FALSE)</f>
        <v>0</v>
      </c>
      <c r="E241">
        <f t="shared" si="40"/>
        <v>26</v>
      </c>
      <c r="F241">
        <f t="shared" si="47"/>
        <v>-26</v>
      </c>
      <c r="G241">
        <f>VLOOKUP(A241,行政!$A$1:$B$265,2,FALSE)</f>
        <v>20</v>
      </c>
      <c r="H241">
        <f t="shared" si="48"/>
        <v>9</v>
      </c>
      <c r="I241">
        <f t="shared" si="49"/>
        <v>11</v>
      </c>
      <c r="J241">
        <f t="shared" si="41"/>
        <v>-15</v>
      </c>
      <c r="K241">
        <f t="shared" si="50"/>
        <v>6</v>
      </c>
      <c r="L241">
        <f t="shared" si="42"/>
        <v>-21</v>
      </c>
    </row>
    <row r="242" spans="1:12" x14ac:dyDescent="0.25">
      <c r="A242" t="s">
        <v>209</v>
      </c>
      <c r="B242" t="s">
        <v>7</v>
      </c>
      <c r="C242">
        <v>36</v>
      </c>
      <c r="D242">
        <f>VLOOKUP(A242,五期!$A$1:$B$285,2,FALSE)</f>
        <v>0</v>
      </c>
      <c r="E242">
        <f t="shared" si="40"/>
        <v>27</v>
      </c>
      <c r="F242">
        <f t="shared" si="47"/>
        <v>-27</v>
      </c>
      <c r="G242">
        <f>VLOOKUP(A242,行政!$A$1:$B$265,2,FALSE)</f>
        <v>21</v>
      </c>
      <c r="H242">
        <f t="shared" si="48"/>
        <v>9</v>
      </c>
      <c r="I242">
        <f t="shared" si="49"/>
        <v>12</v>
      </c>
      <c r="J242">
        <f t="shared" si="41"/>
        <v>-15</v>
      </c>
      <c r="K242">
        <f t="shared" si="50"/>
        <v>6</v>
      </c>
      <c r="L242">
        <f t="shared" si="42"/>
        <v>-21</v>
      </c>
    </row>
    <row r="243" spans="1:12" x14ac:dyDescent="0.25">
      <c r="A243" t="s">
        <v>267</v>
      </c>
      <c r="B243" t="s">
        <v>5</v>
      </c>
      <c r="C243">
        <v>68</v>
      </c>
      <c r="D243">
        <f>VLOOKUP(A243,五期!$A$1:$B$285,2,FALSE)</f>
        <v>28</v>
      </c>
      <c r="E243">
        <f t="shared" si="40"/>
        <v>50</v>
      </c>
      <c r="F243">
        <f t="shared" si="47"/>
        <v>-22</v>
      </c>
      <c r="G243">
        <f>VLOOKUP(A243,行政!$A$1:$B$265,2,FALSE)</f>
        <v>25</v>
      </c>
      <c r="H243">
        <f t="shared" si="48"/>
        <v>18</v>
      </c>
      <c r="I243">
        <f t="shared" si="49"/>
        <v>7</v>
      </c>
      <c r="J243">
        <f t="shared" si="41"/>
        <v>-15</v>
      </c>
      <c r="K243">
        <f t="shared" si="50"/>
        <v>11</v>
      </c>
      <c r="L243">
        <f t="shared" si="42"/>
        <v>-26</v>
      </c>
    </row>
    <row r="244" spans="1:12" x14ac:dyDescent="0.25">
      <c r="A244" t="s">
        <v>219</v>
      </c>
      <c r="B244" t="s">
        <v>7</v>
      </c>
      <c r="C244">
        <v>73</v>
      </c>
      <c r="D244">
        <f>VLOOKUP(A244,五期!$A$1:$B$285,2,FALSE)</f>
        <v>37</v>
      </c>
      <c r="E244">
        <f t="shared" si="40"/>
        <v>54</v>
      </c>
      <c r="F244">
        <f t="shared" si="47"/>
        <v>-17</v>
      </c>
      <c r="G244">
        <f>VLOOKUP(A244,行政!$A$1:$B$265,2,FALSE)</f>
        <v>21</v>
      </c>
      <c r="H244">
        <f t="shared" si="48"/>
        <v>19</v>
      </c>
      <c r="I244">
        <f t="shared" si="49"/>
        <v>2</v>
      </c>
      <c r="J244">
        <f t="shared" si="41"/>
        <v>-15</v>
      </c>
      <c r="K244">
        <f t="shared" si="50"/>
        <v>12</v>
      </c>
      <c r="L244">
        <f t="shared" si="42"/>
        <v>-27</v>
      </c>
    </row>
    <row r="245" spans="1:12" x14ac:dyDescent="0.25">
      <c r="A245" t="s">
        <v>224</v>
      </c>
      <c r="B245" t="s">
        <v>7</v>
      </c>
      <c r="C245">
        <v>105</v>
      </c>
      <c r="D245">
        <f>VLOOKUP(A245,五期!$A$1:$B$285,2,FALSE)</f>
        <v>70</v>
      </c>
      <c r="E245">
        <f t="shared" si="40"/>
        <v>78</v>
      </c>
      <c r="F245">
        <f t="shared" si="47"/>
        <v>-8</v>
      </c>
      <c r="G245">
        <f>VLOOKUP(A245,行政!$A$1:$B$265,2,FALSE)</f>
        <v>20</v>
      </c>
      <c r="H245">
        <f t="shared" si="48"/>
        <v>27</v>
      </c>
      <c r="I245">
        <f t="shared" si="49"/>
        <v>-7</v>
      </c>
      <c r="J245">
        <f t="shared" si="41"/>
        <v>-15</v>
      </c>
      <c r="K245">
        <f t="shared" si="50"/>
        <v>17</v>
      </c>
      <c r="L245">
        <f t="shared" si="42"/>
        <v>-32</v>
      </c>
    </row>
    <row r="246" spans="1:12" x14ac:dyDescent="0.25">
      <c r="A246" t="s">
        <v>99</v>
      </c>
      <c r="B246" t="s">
        <v>314</v>
      </c>
      <c r="C246">
        <v>62</v>
      </c>
      <c r="D246">
        <f>VLOOKUP(A246,五期!$A$1:$B$285,2,FALSE)</f>
        <v>26</v>
      </c>
      <c r="E246">
        <f t="shared" si="40"/>
        <v>46</v>
      </c>
      <c r="F246">
        <f t="shared" si="47"/>
        <v>-20</v>
      </c>
      <c r="G246">
        <f>VLOOKUP(A246,行政!$A$1:$B$265,2,FALSE)</f>
        <v>21</v>
      </c>
      <c r="H246">
        <f t="shared" si="48"/>
        <v>16</v>
      </c>
      <c r="I246">
        <f t="shared" si="49"/>
        <v>5</v>
      </c>
      <c r="J246">
        <f t="shared" si="41"/>
        <v>-15</v>
      </c>
      <c r="K246">
        <f t="shared" si="50"/>
        <v>10</v>
      </c>
      <c r="L246">
        <f t="shared" si="42"/>
        <v>-25</v>
      </c>
    </row>
    <row r="247" spans="1:12" x14ac:dyDescent="0.25">
      <c r="A247" t="s">
        <v>275</v>
      </c>
      <c r="B247" t="s">
        <v>322</v>
      </c>
      <c r="C247">
        <v>51</v>
      </c>
      <c r="D247">
        <f>VLOOKUP(A247,五期!$A$1:$B$285,2,FALSE)</f>
        <v>16</v>
      </c>
      <c r="E247">
        <f t="shared" si="40"/>
        <v>38</v>
      </c>
      <c r="F247">
        <f t="shared" si="47"/>
        <v>-22</v>
      </c>
      <c r="G247">
        <f>VLOOKUP(A247,行政!$A$1:$B$265,2,FALSE)</f>
        <v>20</v>
      </c>
      <c r="H247">
        <f t="shared" si="48"/>
        <v>13</v>
      </c>
      <c r="I247">
        <f t="shared" si="49"/>
        <v>7</v>
      </c>
      <c r="J247">
        <f t="shared" si="41"/>
        <v>-15</v>
      </c>
      <c r="K247">
        <f t="shared" si="50"/>
        <v>8</v>
      </c>
      <c r="L247">
        <f t="shared" si="42"/>
        <v>-23</v>
      </c>
    </row>
    <row r="248" spans="1:12" x14ac:dyDescent="0.25">
      <c r="A248" t="s">
        <v>228</v>
      </c>
      <c r="B248" t="s">
        <v>7</v>
      </c>
      <c r="C248">
        <v>37</v>
      </c>
      <c r="D248">
        <f>VLOOKUP(A248,五期!$A$1:$B$285,2,FALSE)</f>
        <v>1</v>
      </c>
      <c r="E248">
        <f t="shared" si="40"/>
        <v>27</v>
      </c>
      <c r="F248">
        <f t="shared" si="47"/>
        <v>-26</v>
      </c>
      <c r="G248">
        <f>VLOOKUP(A248,行政!$A$1:$B$265,2,FALSE)</f>
        <v>20</v>
      </c>
      <c r="H248">
        <f t="shared" si="48"/>
        <v>10</v>
      </c>
      <c r="I248">
        <f t="shared" si="49"/>
        <v>10</v>
      </c>
      <c r="J248">
        <f t="shared" si="41"/>
        <v>-16</v>
      </c>
      <c r="K248">
        <f t="shared" si="50"/>
        <v>6</v>
      </c>
      <c r="L248">
        <f t="shared" si="42"/>
        <v>-22</v>
      </c>
    </row>
    <row r="249" spans="1:12" x14ac:dyDescent="0.25">
      <c r="A249" t="s">
        <v>131</v>
      </c>
      <c r="B249" t="s">
        <v>10</v>
      </c>
      <c r="C249">
        <v>43</v>
      </c>
      <c r="D249">
        <f>VLOOKUP(A249,五期!$A$1:$B$285,2,FALSE)</f>
        <v>8</v>
      </c>
      <c r="E249">
        <f t="shared" si="40"/>
        <v>32</v>
      </c>
      <c r="F249">
        <f t="shared" si="47"/>
        <v>-24</v>
      </c>
      <c r="G249">
        <f>VLOOKUP(A249,行政!$A$1:$B$265,2,FALSE)</f>
        <v>19</v>
      </c>
      <c r="H249">
        <f t="shared" si="48"/>
        <v>11</v>
      </c>
      <c r="I249">
        <f t="shared" si="49"/>
        <v>8</v>
      </c>
      <c r="J249">
        <f t="shared" si="41"/>
        <v>-16</v>
      </c>
      <c r="K249">
        <f t="shared" si="50"/>
        <v>7</v>
      </c>
      <c r="L249">
        <f t="shared" si="42"/>
        <v>-23</v>
      </c>
    </row>
    <row r="250" spans="1:12" x14ac:dyDescent="0.25">
      <c r="A250" t="s">
        <v>44</v>
      </c>
      <c r="B250" t="s">
        <v>306</v>
      </c>
      <c r="C250">
        <v>36</v>
      </c>
      <c r="D250">
        <f>VLOOKUP(A250,五期!$A$1:$B$285,2,FALSE)</f>
        <v>0</v>
      </c>
      <c r="E250">
        <f t="shared" si="40"/>
        <v>27</v>
      </c>
      <c r="F250">
        <f t="shared" si="47"/>
        <v>-27</v>
      </c>
      <c r="G250">
        <f>VLOOKUP(A250,行政!$A$1:$B$265,2,FALSE)</f>
        <v>20</v>
      </c>
      <c r="H250">
        <f t="shared" si="48"/>
        <v>9</v>
      </c>
      <c r="I250">
        <f t="shared" si="49"/>
        <v>11</v>
      </c>
      <c r="J250">
        <f t="shared" si="41"/>
        <v>-16</v>
      </c>
      <c r="K250">
        <f t="shared" si="50"/>
        <v>6</v>
      </c>
      <c r="L250">
        <f t="shared" si="42"/>
        <v>-22</v>
      </c>
    </row>
    <row r="251" spans="1:12" x14ac:dyDescent="0.25">
      <c r="A251" t="s">
        <v>277</v>
      </c>
      <c r="B251" t="s">
        <v>322</v>
      </c>
      <c r="C251">
        <v>92</v>
      </c>
      <c r="D251">
        <f>VLOOKUP(A251,五期!$A$1:$B$285,2,FALSE)</f>
        <v>56</v>
      </c>
      <c r="E251">
        <f t="shared" si="40"/>
        <v>68</v>
      </c>
      <c r="F251">
        <f t="shared" si="47"/>
        <v>-12</v>
      </c>
      <c r="G251">
        <f>VLOOKUP(A251,行政!$A$1:$B$265,2,FALSE)</f>
        <v>20</v>
      </c>
      <c r="H251">
        <f t="shared" si="48"/>
        <v>24</v>
      </c>
      <c r="I251">
        <f t="shared" si="49"/>
        <v>-4</v>
      </c>
      <c r="J251">
        <f t="shared" si="41"/>
        <v>-16</v>
      </c>
      <c r="K251">
        <f t="shared" si="50"/>
        <v>15</v>
      </c>
      <c r="L251">
        <f t="shared" si="42"/>
        <v>-31</v>
      </c>
    </row>
    <row r="252" spans="1:12" x14ac:dyDescent="0.25">
      <c r="A252" t="s">
        <v>225</v>
      </c>
      <c r="B252" t="s">
        <v>7</v>
      </c>
      <c r="C252">
        <v>61</v>
      </c>
      <c r="D252">
        <f>VLOOKUP(A252,五期!$A$1:$B$285,2,FALSE)</f>
        <v>25</v>
      </c>
      <c r="E252">
        <f t="shared" si="40"/>
        <v>45</v>
      </c>
      <c r="F252">
        <f t="shared" si="47"/>
        <v>-20</v>
      </c>
      <c r="G252">
        <f>VLOOKUP(A252,行政!$A$1:$B$265,2,FALSE)</f>
        <v>20</v>
      </c>
      <c r="H252">
        <f t="shared" si="48"/>
        <v>16</v>
      </c>
      <c r="I252">
        <f t="shared" si="49"/>
        <v>4</v>
      </c>
      <c r="J252">
        <f t="shared" si="41"/>
        <v>-16</v>
      </c>
      <c r="K252">
        <f t="shared" si="50"/>
        <v>10</v>
      </c>
      <c r="L252">
        <f t="shared" si="42"/>
        <v>-26</v>
      </c>
    </row>
    <row r="253" spans="1:12" x14ac:dyDescent="0.25">
      <c r="A253" t="s">
        <v>68</v>
      </c>
      <c r="B253" t="s">
        <v>6</v>
      </c>
      <c r="C253">
        <v>57</v>
      </c>
      <c r="D253">
        <f>VLOOKUP(A253,五期!$A$1:$B$285,2,FALSE)</f>
        <v>22</v>
      </c>
      <c r="E253">
        <f t="shared" si="40"/>
        <v>42</v>
      </c>
      <c r="F253">
        <f t="shared" si="47"/>
        <v>-20</v>
      </c>
      <c r="G253">
        <f>VLOOKUP(A253,行政!$A$1:$B$265,2,FALSE)</f>
        <v>19</v>
      </c>
      <c r="H253">
        <f t="shared" si="48"/>
        <v>15</v>
      </c>
      <c r="I253">
        <f t="shared" si="49"/>
        <v>4</v>
      </c>
      <c r="J253">
        <f t="shared" si="41"/>
        <v>-16</v>
      </c>
      <c r="K253">
        <f t="shared" si="50"/>
        <v>9</v>
      </c>
      <c r="L253">
        <f t="shared" si="42"/>
        <v>-25</v>
      </c>
    </row>
    <row r="254" spans="1:12" x14ac:dyDescent="0.25">
      <c r="A254" t="s">
        <v>261</v>
      </c>
      <c r="B254" t="s">
        <v>5</v>
      </c>
      <c r="C254">
        <v>110</v>
      </c>
      <c r="D254">
        <f>VLOOKUP(A254,五期!$A$1:$B$285,2,FALSE)</f>
        <v>74</v>
      </c>
      <c r="E254">
        <f t="shared" si="40"/>
        <v>81</v>
      </c>
      <c r="F254">
        <f t="shared" si="47"/>
        <v>-7</v>
      </c>
      <c r="G254">
        <f>VLOOKUP(A254,行政!$A$1:$B$265,2,FALSE)</f>
        <v>20</v>
      </c>
      <c r="H254">
        <f t="shared" si="48"/>
        <v>29</v>
      </c>
      <c r="I254">
        <f t="shared" si="49"/>
        <v>-9</v>
      </c>
      <c r="J254">
        <f t="shared" si="41"/>
        <v>-16</v>
      </c>
      <c r="K254">
        <f t="shared" si="50"/>
        <v>18</v>
      </c>
      <c r="L254">
        <f t="shared" si="42"/>
        <v>-34</v>
      </c>
    </row>
    <row r="255" spans="1:12" x14ac:dyDescent="0.25">
      <c r="A255" t="s">
        <v>292</v>
      </c>
      <c r="B255" t="s">
        <v>307</v>
      </c>
      <c r="C255">
        <v>36</v>
      </c>
      <c r="D255">
        <f>VLOOKUP(A255,五期!$A$1:$B$285,2,FALSE)</f>
        <v>0</v>
      </c>
      <c r="E255">
        <f t="shared" si="40"/>
        <v>27</v>
      </c>
      <c r="F255">
        <f t="shared" si="47"/>
        <v>-27</v>
      </c>
      <c r="G255">
        <f>VLOOKUP(A255,行政!$A$1:$B$265,2,FALSE)</f>
        <v>20</v>
      </c>
      <c r="H255">
        <f t="shared" si="48"/>
        <v>9</v>
      </c>
      <c r="I255">
        <f t="shared" si="49"/>
        <v>11</v>
      </c>
      <c r="J255">
        <f t="shared" si="41"/>
        <v>-16</v>
      </c>
      <c r="K255">
        <f t="shared" si="50"/>
        <v>6</v>
      </c>
      <c r="L255">
        <f t="shared" si="42"/>
        <v>-22</v>
      </c>
    </row>
    <row r="256" spans="1:12" x14ac:dyDescent="0.25">
      <c r="A256" t="s">
        <v>358</v>
      </c>
      <c r="B256" t="s">
        <v>307</v>
      </c>
      <c r="C256">
        <v>42</v>
      </c>
      <c r="D256">
        <f>VLOOKUP(A256,五期!$A$1:$B$285,2,FALSE)</f>
        <v>2</v>
      </c>
      <c r="E256">
        <f t="shared" si="40"/>
        <v>31</v>
      </c>
      <c r="F256">
        <f t="shared" si="47"/>
        <v>-29</v>
      </c>
      <c r="G256">
        <f>VLOOKUP(A256,行政!$A$1:$B$265,2,FALSE)</f>
        <v>23</v>
      </c>
      <c r="H256">
        <f t="shared" si="48"/>
        <v>11</v>
      </c>
      <c r="I256">
        <f t="shared" si="49"/>
        <v>12</v>
      </c>
      <c r="J256">
        <f t="shared" si="41"/>
        <v>-17</v>
      </c>
      <c r="K256">
        <f t="shared" si="50"/>
        <v>7</v>
      </c>
      <c r="L256">
        <f t="shared" si="42"/>
        <v>-24</v>
      </c>
    </row>
    <row r="257" spans="1:12" x14ac:dyDescent="0.25">
      <c r="A257" t="s">
        <v>193</v>
      </c>
      <c r="B257" t="s">
        <v>321</v>
      </c>
      <c r="C257">
        <v>41</v>
      </c>
      <c r="D257">
        <f>VLOOKUP(A257,五期!$A$1:$B$285,2,FALSE)</f>
        <v>3</v>
      </c>
      <c r="E257">
        <f t="shared" si="40"/>
        <v>30</v>
      </c>
      <c r="F257">
        <f t="shared" si="47"/>
        <v>-27</v>
      </c>
      <c r="G257">
        <f>VLOOKUP(A257,行政!$A$1:$B$265,2,FALSE)</f>
        <v>21</v>
      </c>
      <c r="H257">
        <f t="shared" si="48"/>
        <v>11</v>
      </c>
      <c r="I257">
        <f t="shared" si="49"/>
        <v>10</v>
      </c>
      <c r="J257">
        <f t="shared" si="41"/>
        <v>-17</v>
      </c>
      <c r="K257">
        <f t="shared" si="50"/>
        <v>7</v>
      </c>
      <c r="L257">
        <f t="shared" si="42"/>
        <v>-24</v>
      </c>
    </row>
    <row r="258" spans="1:12" x14ac:dyDescent="0.25">
      <c r="A258" t="s">
        <v>165</v>
      </c>
      <c r="B258" t="s">
        <v>308</v>
      </c>
      <c r="C258">
        <v>59</v>
      </c>
      <c r="D258">
        <f>VLOOKUP(A258,五期!$A$1:$B$285,2,FALSE)</f>
        <v>18</v>
      </c>
      <c r="E258">
        <f t="shared" ref="E258:E270" si="51">ROUND(C258*0.74,0)</f>
        <v>44</v>
      </c>
      <c r="F258">
        <f t="shared" si="47"/>
        <v>-26</v>
      </c>
      <c r="G258">
        <f>VLOOKUP(A258,行政!$A$1:$B$265,2,FALSE)</f>
        <v>23</v>
      </c>
      <c r="H258">
        <f t="shared" si="48"/>
        <v>15</v>
      </c>
      <c r="I258">
        <f t="shared" si="49"/>
        <v>8</v>
      </c>
      <c r="J258">
        <f t="shared" ref="J258:J321" si="52">F258+I258</f>
        <v>-18</v>
      </c>
      <c r="K258">
        <f t="shared" si="50"/>
        <v>10</v>
      </c>
      <c r="L258">
        <f t="shared" si="42"/>
        <v>-28</v>
      </c>
    </row>
    <row r="259" spans="1:12" x14ac:dyDescent="0.25">
      <c r="A259" t="s">
        <v>253</v>
      </c>
      <c r="B259" t="s">
        <v>5</v>
      </c>
      <c r="C259">
        <v>64</v>
      </c>
      <c r="D259">
        <f>VLOOKUP(A259,五期!$A$1:$B$285,2,FALSE)</f>
        <v>25</v>
      </c>
      <c r="E259">
        <f t="shared" si="51"/>
        <v>47</v>
      </c>
      <c r="F259">
        <f t="shared" si="47"/>
        <v>-22</v>
      </c>
      <c r="G259">
        <f>VLOOKUP(A259,行政!$A$1:$B$265,2,FALSE)</f>
        <v>20</v>
      </c>
      <c r="H259">
        <f t="shared" si="48"/>
        <v>17</v>
      </c>
      <c r="I259">
        <f t="shared" si="49"/>
        <v>3</v>
      </c>
      <c r="J259">
        <f t="shared" si="52"/>
        <v>-19</v>
      </c>
      <c r="K259">
        <f t="shared" si="50"/>
        <v>11</v>
      </c>
      <c r="L259">
        <f t="shared" ref="L259:L270" si="53">J259-K259</f>
        <v>-30</v>
      </c>
    </row>
    <row r="260" spans="1:12" x14ac:dyDescent="0.25">
      <c r="A260" t="s">
        <v>160</v>
      </c>
      <c r="B260" t="s">
        <v>308</v>
      </c>
      <c r="C260">
        <v>40</v>
      </c>
      <c r="D260">
        <f>VLOOKUP(A260,五期!$A$1:$B$285,2,FALSE)</f>
        <v>0</v>
      </c>
      <c r="E260">
        <f t="shared" si="51"/>
        <v>30</v>
      </c>
      <c r="F260">
        <f t="shared" si="47"/>
        <v>-30</v>
      </c>
      <c r="G260">
        <f>VLOOKUP(A260,行政!$A$1:$B$265,2,FALSE)</f>
        <v>21</v>
      </c>
      <c r="H260">
        <f t="shared" si="48"/>
        <v>10</v>
      </c>
      <c r="I260">
        <f t="shared" si="49"/>
        <v>11</v>
      </c>
      <c r="J260">
        <f t="shared" si="52"/>
        <v>-19</v>
      </c>
      <c r="K260">
        <f t="shared" si="50"/>
        <v>7</v>
      </c>
      <c r="L260">
        <f t="shared" si="53"/>
        <v>-26</v>
      </c>
    </row>
    <row r="261" spans="1:12" x14ac:dyDescent="0.25">
      <c r="A261" t="s">
        <v>212</v>
      </c>
      <c r="B261" t="s">
        <v>7</v>
      </c>
      <c r="C261">
        <v>95</v>
      </c>
      <c r="D261">
        <f>VLOOKUP(A261,五期!$A$1:$B$285,2,FALSE)</f>
        <v>57</v>
      </c>
      <c r="E261">
        <f t="shared" si="51"/>
        <v>70</v>
      </c>
      <c r="F261">
        <f t="shared" si="47"/>
        <v>-13</v>
      </c>
      <c r="G261">
        <f>VLOOKUP(A261,行政!$A$1:$B$265,2,FALSE)</f>
        <v>19</v>
      </c>
      <c r="H261">
        <f t="shared" si="48"/>
        <v>25</v>
      </c>
      <c r="I261">
        <f t="shared" si="49"/>
        <v>-6</v>
      </c>
      <c r="J261">
        <f t="shared" si="52"/>
        <v>-19</v>
      </c>
      <c r="K261">
        <f t="shared" si="50"/>
        <v>16</v>
      </c>
      <c r="L261">
        <f t="shared" si="53"/>
        <v>-35</v>
      </c>
    </row>
    <row r="262" spans="1:12" x14ac:dyDescent="0.25">
      <c r="A262" t="s">
        <v>74</v>
      </c>
      <c r="B262" t="s">
        <v>6</v>
      </c>
      <c r="C262">
        <v>40</v>
      </c>
      <c r="D262">
        <f>VLOOKUP(A262,五期!$A$1:$B$285,2,FALSE)</f>
        <v>2</v>
      </c>
      <c r="E262">
        <f t="shared" si="51"/>
        <v>30</v>
      </c>
      <c r="F262">
        <f t="shared" si="47"/>
        <v>-28</v>
      </c>
      <c r="G262">
        <f>VLOOKUP(A262,行政!$A$1:$B$265,2,FALSE)</f>
        <v>19</v>
      </c>
      <c r="H262">
        <f t="shared" si="48"/>
        <v>10</v>
      </c>
      <c r="I262">
        <f t="shared" si="49"/>
        <v>9</v>
      </c>
      <c r="J262">
        <f t="shared" si="52"/>
        <v>-19</v>
      </c>
      <c r="K262">
        <f t="shared" si="50"/>
        <v>7</v>
      </c>
      <c r="L262">
        <f t="shared" si="53"/>
        <v>-26</v>
      </c>
    </row>
    <row r="263" spans="1:12" x14ac:dyDescent="0.25">
      <c r="A263" t="s">
        <v>29</v>
      </c>
      <c r="B263" t="s">
        <v>315</v>
      </c>
      <c r="C263">
        <v>51</v>
      </c>
      <c r="D263">
        <f>VLOOKUP(A263,五期!$A$1:$B$285,2,FALSE)</f>
        <v>7</v>
      </c>
      <c r="E263">
        <f t="shared" si="51"/>
        <v>38</v>
      </c>
      <c r="F263">
        <f t="shared" si="47"/>
        <v>-31</v>
      </c>
      <c r="G263">
        <f>VLOOKUP(A263,行政!$A$1:$B$265,2,FALSE)</f>
        <v>22</v>
      </c>
      <c r="H263">
        <f t="shared" si="48"/>
        <v>13</v>
      </c>
      <c r="I263">
        <f t="shared" si="49"/>
        <v>9</v>
      </c>
      <c r="J263">
        <f t="shared" si="52"/>
        <v>-22</v>
      </c>
      <c r="K263">
        <f t="shared" si="50"/>
        <v>8</v>
      </c>
      <c r="L263">
        <f t="shared" si="53"/>
        <v>-30</v>
      </c>
    </row>
    <row r="264" spans="1:12" x14ac:dyDescent="0.25">
      <c r="A264" t="s">
        <v>329</v>
      </c>
      <c r="B264" t="s">
        <v>5</v>
      </c>
      <c r="C264">
        <v>42</v>
      </c>
      <c r="D264">
        <f>VLOOKUP(A264,五期!$A$1:$B$285,2,FALSE)</f>
        <v>0</v>
      </c>
      <c r="E264">
        <f t="shared" si="51"/>
        <v>31</v>
      </c>
      <c r="F264">
        <f t="shared" si="47"/>
        <v>-31</v>
      </c>
      <c r="G264">
        <f>VLOOKUP(A264,行政!$A$1:$B$265,2,FALSE)</f>
        <v>20</v>
      </c>
      <c r="H264">
        <f t="shared" si="48"/>
        <v>11</v>
      </c>
      <c r="I264">
        <f t="shared" si="49"/>
        <v>9</v>
      </c>
      <c r="J264">
        <f t="shared" si="52"/>
        <v>-22</v>
      </c>
      <c r="K264">
        <f t="shared" si="50"/>
        <v>7</v>
      </c>
      <c r="L264">
        <f t="shared" si="53"/>
        <v>-29</v>
      </c>
    </row>
    <row r="265" spans="1:12" x14ac:dyDescent="0.25">
      <c r="A265" t="s">
        <v>231</v>
      </c>
      <c r="B265" t="s">
        <v>7</v>
      </c>
      <c r="C265">
        <v>45</v>
      </c>
      <c r="D265">
        <f>VLOOKUP(A265,五期!$A$1:$B$285,2,FALSE)</f>
        <v>3</v>
      </c>
      <c r="E265">
        <f t="shared" si="51"/>
        <v>33</v>
      </c>
      <c r="F265">
        <f t="shared" si="47"/>
        <v>-30</v>
      </c>
      <c r="G265">
        <f>VLOOKUP(A265,行政!$A$1:$B$265,2,FALSE)</f>
        <v>20</v>
      </c>
      <c r="H265">
        <f t="shared" si="48"/>
        <v>12</v>
      </c>
      <c r="I265">
        <f t="shared" si="49"/>
        <v>8</v>
      </c>
      <c r="J265">
        <f t="shared" si="52"/>
        <v>-22</v>
      </c>
      <c r="K265">
        <f t="shared" si="50"/>
        <v>7</v>
      </c>
      <c r="L265">
        <f t="shared" si="53"/>
        <v>-29</v>
      </c>
    </row>
    <row r="266" spans="1:12" x14ac:dyDescent="0.25">
      <c r="A266" t="s">
        <v>126</v>
      </c>
      <c r="B266" t="s">
        <v>10</v>
      </c>
      <c r="C266">
        <v>69</v>
      </c>
      <c r="D266">
        <f>VLOOKUP(A266,五期!$A$1:$B$285,2,FALSE)</f>
        <v>26</v>
      </c>
      <c r="E266">
        <f t="shared" si="51"/>
        <v>51</v>
      </c>
      <c r="F266">
        <f t="shared" ref="F266:F297" si="54">D266-E266</f>
        <v>-25</v>
      </c>
      <c r="G266">
        <f>VLOOKUP(A266,行政!$A$1:$B$265,2,FALSE)</f>
        <v>20</v>
      </c>
      <c r="H266">
        <f t="shared" si="48"/>
        <v>18</v>
      </c>
      <c r="I266">
        <f t="shared" ref="I266:I297" si="55">G266-H266</f>
        <v>2</v>
      </c>
      <c r="J266">
        <f t="shared" si="52"/>
        <v>-23</v>
      </c>
      <c r="K266">
        <f t="shared" si="50"/>
        <v>11</v>
      </c>
      <c r="L266">
        <f t="shared" si="53"/>
        <v>-34</v>
      </c>
    </row>
    <row r="267" spans="1:12" x14ac:dyDescent="0.25">
      <c r="A267" t="s">
        <v>186</v>
      </c>
      <c r="B267" t="s">
        <v>321</v>
      </c>
      <c r="C267">
        <v>63</v>
      </c>
      <c r="D267">
        <f>VLOOKUP(A267,五期!$A$1:$B$285,2,FALSE)</f>
        <v>15</v>
      </c>
      <c r="E267">
        <f t="shared" si="51"/>
        <v>47</v>
      </c>
      <c r="F267">
        <f t="shared" si="54"/>
        <v>-32</v>
      </c>
      <c r="G267">
        <f>VLOOKUP(A267,行政!$A$1:$B$265,2,FALSE)</f>
        <v>21</v>
      </c>
      <c r="H267">
        <f t="shared" si="48"/>
        <v>16</v>
      </c>
      <c r="I267">
        <f t="shared" si="55"/>
        <v>5</v>
      </c>
      <c r="J267">
        <f t="shared" si="52"/>
        <v>-27</v>
      </c>
      <c r="K267">
        <f t="shared" si="50"/>
        <v>10</v>
      </c>
      <c r="L267">
        <f t="shared" si="53"/>
        <v>-37</v>
      </c>
    </row>
    <row r="268" spans="1:12" x14ac:dyDescent="0.25">
      <c r="A268" t="s">
        <v>333</v>
      </c>
      <c r="B268" t="s">
        <v>306</v>
      </c>
      <c r="C268">
        <v>70</v>
      </c>
      <c r="D268">
        <f>VLOOKUP(A268,五期!$A$1:$B$285,2,FALSE)</f>
        <v>21</v>
      </c>
      <c r="E268">
        <f t="shared" si="51"/>
        <v>52</v>
      </c>
      <c r="F268">
        <f t="shared" si="54"/>
        <v>-31</v>
      </c>
      <c r="G268">
        <f>VLOOKUP(A268,行政!$A$1:$B$265,2,FALSE)</f>
        <v>22</v>
      </c>
      <c r="H268">
        <f t="shared" si="48"/>
        <v>18</v>
      </c>
      <c r="I268">
        <f t="shared" si="55"/>
        <v>4</v>
      </c>
      <c r="J268">
        <f t="shared" si="52"/>
        <v>-27</v>
      </c>
      <c r="K268">
        <f t="shared" si="50"/>
        <v>12</v>
      </c>
      <c r="L268">
        <f t="shared" si="53"/>
        <v>-39</v>
      </c>
    </row>
    <row r="269" spans="1:12" x14ac:dyDescent="0.25">
      <c r="A269" s="8" t="s">
        <v>250</v>
      </c>
      <c r="B269" s="8" t="s">
        <v>319</v>
      </c>
      <c r="C269" s="8">
        <v>51</v>
      </c>
      <c r="D269" s="8">
        <f>VLOOKUP(A269,五期!$A$1:$B$285,2,FALSE)</f>
        <v>8</v>
      </c>
      <c r="E269" s="8">
        <f t="shared" si="51"/>
        <v>38</v>
      </c>
      <c r="F269" s="8">
        <f t="shared" si="54"/>
        <v>-30</v>
      </c>
      <c r="G269" s="8"/>
      <c r="H269" s="8"/>
      <c r="I269" s="8"/>
      <c r="J269">
        <f t="shared" si="52"/>
        <v>-30</v>
      </c>
      <c r="K269">
        <f t="shared" si="50"/>
        <v>8</v>
      </c>
      <c r="L269">
        <f t="shared" si="53"/>
        <v>-38</v>
      </c>
    </row>
    <row r="270" spans="1:12" x14ac:dyDescent="0.25">
      <c r="A270" t="s">
        <v>258</v>
      </c>
      <c r="B270" t="s">
        <v>5</v>
      </c>
      <c r="C270">
        <v>69</v>
      </c>
      <c r="D270">
        <f>VLOOKUP(A270,五期!$A$1:$B$285,2,FALSE)</f>
        <v>0</v>
      </c>
      <c r="E270">
        <f t="shared" si="51"/>
        <v>51</v>
      </c>
      <c r="F270">
        <f t="shared" si="54"/>
        <v>-51</v>
      </c>
      <c r="G270">
        <f>VLOOKUP(A270,行政!$A$1:$B$265,2,FALSE)</f>
        <v>20</v>
      </c>
      <c r="H270">
        <f>ROUND(C270*0.26,0)</f>
        <v>18</v>
      </c>
      <c r="I270">
        <f>G270-H270</f>
        <v>2</v>
      </c>
      <c r="J270">
        <f t="shared" si="52"/>
        <v>-49</v>
      </c>
      <c r="K270">
        <f t="shared" si="50"/>
        <v>11</v>
      </c>
      <c r="L270">
        <f t="shared" si="53"/>
        <v>-60</v>
      </c>
    </row>
    <row r="271" spans="1:12" x14ac:dyDescent="0.25">
      <c r="C271">
        <f>SUM(C2:C270)</f>
        <v>10464</v>
      </c>
      <c r="D271">
        <f>SUM(D2:D270)</f>
        <v>7743</v>
      </c>
      <c r="E271">
        <f>SUM(E2:E270)</f>
        <v>7726</v>
      </c>
      <c r="G271">
        <f>SUM(G2:G270)</f>
        <v>4301</v>
      </c>
      <c r="H271">
        <f>SUM(H2:H270)</f>
        <v>2692</v>
      </c>
      <c r="J271">
        <f>SUMIF(J$2:J$270,"&lt;0")</f>
        <v>-1009</v>
      </c>
    </row>
    <row r="272" spans="1:12" x14ac:dyDescent="0.25">
      <c r="J272">
        <f>SUMIF(J$2:J$270,"&gt;0")</f>
        <v>2743</v>
      </c>
      <c r="L272">
        <f>SUMIF(L$2:L$270,"&gt;0")</f>
        <v>1838</v>
      </c>
    </row>
  </sheetData>
  <sortState ref="A2:L270">
    <sortCondition descending="1" ref="J2:J270"/>
  </sortState>
  <phoneticPr fontId="1" type="noConversion"/>
  <conditionalFormatting sqref="F2:F270">
    <cfRule type="cellIs" dxfId="4" priority="5" operator="lessThan">
      <formula>0</formula>
    </cfRule>
  </conditionalFormatting>
  <conditionalFormatting sqref="I2:I270">
    <cfRule type="cellIs" dxfId="3" priority="4" operator="lessThan">
      <formula>0</formula>
    </cfRule>
  </conditionalFormatting>
  <conditionalFormatting sqref="J2:J271">
    <cfRule type="cellIs" dxfId="2" priority="3" operator="lessThan">
      <formula>0</formula>
    </cfRule>
  </conditionalFormatting>
  <conditionalFormatting sqref="J272">
    <cfRule type="cellIs" dxfId="1" priority="2" operator="lessThan">
      <formula>0</formula>
    </cfRule>
  </conditionalFormatting>
  <conditionalFormatting sqref="L272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三期</vt:lpstr>
      <vt:lpstr>五期</vt:lpstr>
      <vt:lpstr>行政</vt:lpstr>
      <vt:lpstr>六期</vt:lpstr>
      <vt:lpstr>班級數</vt:lpstr>
      <vt:lpstr>完美補貼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windextw</dc:creator>
  <cp:lastModifiedBy>am8454</cp:lastModifiedBy>
  <dcterms:created xsi:type="dcterms:W3CDTF">2015-09-16T23:40:08Z</dcterms:created>
  <dcterms:modified xsi:type="dcterms:W3CDTF">2015-09-30T06:42:07Z</dcterms:modified>
</cp:coreProperties>
</file>